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5.xml" ContentType="application/vnd.openxmlformats-officedocument.spreadsheetml.pivotTab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6.xml" ContentType="application/vnd.openxmlformats-officedocument.spreadsheetml.pivotTab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7.xml" ContentType="application/vnd.openxmlformats-officedocument.spreadsheetml.pivotTab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8.xml" ContentType="application/vnd.openxmlformats-officedocument.spreadsheetml.pivotTab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mc:AlternateContent xmlns:mc="http://schemas.openxmlformats.org/markup-compatibility/2006">
    <mc:Choice Requires="x15">
      <x15ac:absPath xmlns:x15ac="http://schemas.microsoft.com/office/spreadsheetml/2010/11/ac" url="https://d.docs.live.net/c822195406006c36/Documentos/"/>
    </mc:Choice>
  </mc:AlternateContent>
  <xr:revisionPtr revIDLastSave="0" documentId="8_{2A4D1D19-5AE8-4A5B-ADEA-B06174B97362}" xr6:coauthVersionLast="47" xr6:coauthVersionMax="47" xr10:uidLastSave="{00000000-0000-0000-0000-000000000000}"/>
  <bookViews>
    <workbookView xWindow="-120" yWindow="-120" windowWidth="20730" windowHeight="11160" firstSheet="9" activeTab="9" xr2:uid="{00000000-000D-0000-FFFF-FFFF00000000}"/>
  </bookViews>
  <sheets>
    <sheet name="Respuestas" sheetId="1" r:id="rId1"/>
    <sheet name="3 y 4" sheetId="19" r:id="rId2"/>
    <sheet name="4 y 8" sheetId="6" r:id="rId3"/>
    <sheet name="5 y 13" sheetId="18" r:id="rId4"/>
    <sheet name="6 y 12" sheetId="5" r:id="rId5"/>
    <sheet name="7 y 9" sheetId="15" r:id="rId6"/>
    <sheet name="10 y 25" sheetId="7" r:id="rId7"/>
    <sheet name="14 y 16" sheetId="11" r:id="rId8"/>
    <sheet name="22 y 25" sheetId="16" r:id="rId9"/>
    <sheet name="26 y 29" sheetId="13" r:id="rId10"/>
  </sheets>
  <calcPr calcId="191028"/>
  <pivotCaches>
    <pivotCache cacheId="10256"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9" l="1"/>
  <c r="D16" i="19"/>
  <c r="B16" i="19"/>
</calcChain>
</file>

<file path=xl/sharedStrings.xml><?xml version="1.0" encoding="utf-8"?>
<sst xmlns="http://schemas.openxmlformats.org/spreadsheetml/2006/main" count="597" uniqueCount="186">
  <si>
    <t>Marca temporal</t>
  </si>
  <si>
    <t>1. ¿Cuál es el nombre de su negocio?</t>
  </si>
  <si>
    <t>2. ¿Cuál es su dirección?</t>
  </si>
  <si>
    <t>3. ¿Se encuentra al día con la documentación? Ejemplo: Cámara de comercio</t>
  </si>
  <si>
    <t>4. ¿Cuánto tiempo lleva existiendo tu negocio?</t>
  </si>
  <si>
    <t>5. ¿Qué tan afectado se ha visto por la competencia de cadenas como D1 y ARA tan cercanas a su ubicación?</t>
  </si>
  <si>
    <t>6. ¿Hace uso de medios visuales para destacar en el sector? (Carteles, avisos o gráficos)</t>
  </si>
  <si>
    <t>7. ¿Qué tan grande es su local?</t>
  </si>
  <si>
    <t>8. ¿Qué tan importante es la ubicación de su tienda para atraer y conservar clientes?</t>
  </si>
  <si>
    <t>9. ¿Por qué está en este sector?</t>
  </si>
  <si>
    <t>10. ¿Qué productos son los más vendidos en su tienda?</t>
  </si>
  <si>
    <t xml:space="preserve">11. ¿Qué tan satisfecho está con sus proveedores actuales en términos de precio, calidad y tiempos de entrega? </t>
  </si>
  <si>
    <t xml:space="preserve">  12. ¿Qué estrategias utiliza para fidelizar a sus clientes?  </t>
  </si>
  <si>
    <t xml:space="preserve">  13. Por cada tipo de productos ¿Cuántas referencias cuenta usted?    </t>
  </si>
  <si>
    <t xml:space="preserve">14. ¿Con qué frecuencia se le acaban los productos esenciales antes de surtir de nuevo?   </t>
  </si>
  <si>
    <t>15. ¿Con qué frecuencia sus productos llegan a la fecha de caducidad?</t>
  </si>
  <si>
    <t xml:space="preserve">16. ¿Lleva un control de los ingresos y gastos de su tienda?   </t>
  </si>
  <si>
    <t xml:space="preserve">17. ¿Cómo lleva registro de las finanzas de su tienda?   </t>
  </si>
  <si>
    <t xml:space="preserve">18. ¿Qué impacto tienen los cambios en los precios de los insumos y productos en su negocio?   </t>
  </si>
  <si>
    <t xml:space="preserve">19. ¿Conoce programas gubernamentales o municipales que apoyen a las microempresas locales?  </t>
  </si>
  <si>
    <t xml:space="preserve">20. ¿Ha buscado algún tipo de financiamiento para su tienda?   </t>
  </si>
  <si>
    <t xml:space="preserve">21. ¿Qué considera que buscan más los clientes al visitar su tienda?   </t>
  </si>
  <si>
    <t xml:space="preserve">22. ¿Cómo califica la atención al cliente en su tienda?   </t>
  </si>
  <si>
    <t xml:space="preserve">23. ¿Qué tan importante cree que es la experiencia del cliente para el éxito de su tienda?   </t>
  </si>
  <si>
    <t xml:space="preserve">24. ¿Cómo gestiona las quejas o reclamos de sus clientes?   </t>
  </si>
  <si>
    <t xml:space="preserve">25. ¿Con qué frecuencia vuelven los clientes a su tienda?   </t>
  </si>
  <si>
    <t xml:space="preserve">26. ¿Utiliza algún tipo de tecnología en su tienda?   </t>
  </si>
  <si>
    <t xml:space="preserve">27. ¿Por qué no usa tecnología en su tienda?  </t>
  </si>
  <si>
    <t xml:space="preserve">28. ¿Qué herramientas tecnológicas usa en su tienda? </t>
  </si>
  <si>
    <t xml:space="preserve">29. ¿Cree que la tecnología ha mejorado la gestión de su tienda? </t>
  </si>
  <si>
    <t xml:space="preserve">30. ¿Cree usted que usar tecnología le permite competir mejor con las otras tiendas cercanas y las tiendas de cadena? </t>
  </si>
  <si>
    <t xml:space="preserve">31. ¿Cuáles son las principales dificultades operativas que enfrenta en su día a día? </t>
  </si>
  <si>
    <t>Variedades Tienda Verde</t>
  </si>
  <si>
    <t>Transversal 7 #14-25</t>
  </si>
  <si>
    <t>No</t>
  </si>
  <si>
    <t>12 años</t>
  </si>
  <si>
    <t>Medianamente afectado</t>
  </si>
  <si>
    <t>Sí</t>
  </si>
  <si>
    <t>16m² a 20m²</t>
  </si>
  <si>
    <t>Muy importante</t>
  </si>
  <si>
    <t>Porque es una zona muy comercial</t>
  </si>
  <si>
    <t>Granos y abarrotes</t>
  </si>
  <si>
    <t>Satisfecho</t>
  </si>
  <si>
    <t>Atención personalizada, Horarios flexibles</t>
  </si>
  <si>
    <t>Entre 3 y 6</t>
  </si>
  <si>
    <t>Casi nunca</t>
  </si>
  <si>
    <t>A veces</t>
  </si>
  <si>
    <t>Sí, pero lo básico</t>
  </si>
  <si>
    <t>En un cuaderno</t>
  </si>
  <si>
    <t>Impacto alto</t>
  </si>
  <si>
    <t>Sí, mediante crédito bancario</t>
  </si>
  <si>
    <t>Variedad de productos, Calidad en la atención, Calidad de los productos</t>
  </si>
  <si>
    <t>Excelente</t>
  </si>
  <si>
    <t>Relevante</t>
  </si>
  <si>
    <t>Escucho y soluciono de inmediato</t>
  </si>
  <si>
    <t>Sí, la mayoría son clientes habituales</t>
  </si>
  <si>
    <t>Falta de conocimiento.</t>
  </si>
  <si>
    <t>Escasez de recursos, Uso limitado de tecnología</t>
  </si>
  <si>
    <t>La española</t>
  </si>
  <si>
    <t>Transversal 7 #13-11</t>
  </si>
  <si>
    <t>8 meses</t>
  </si>
  <si>
    <t>No sabe</t>
  </si>
  <si>
    <t>Medianamente importante</t>
  </si>
  <si>
    <t>Nunca se planteó la interrogante</t>
  </si>
  <si>
    <t>Alimentos no perecederos</t>
  </si>
  <si>
    <t>Neutral</t>
  </si>
  <si>
    <t>Horarios flexibles, Variedad de productos</t>
  </si>
  <si>
    <t>Menos de 3</t>
  </si>
  <si>
    <t>No he buscado financiamiento</t>
  </si>
  <si>
    <t>Precios bajos, Cercanía</t>
  </si>
  <si>
    <t>Muy relevante</t>
  </si>
  <si>
    <t>Casi no recibo reclamos</t>
  </si>
  <si>
    <t>Piensa que no es necesaria.</t>
  </si>
  <si>
    <t>Demanda inestable</t>
  </si>
  <si>
    <t>Tienda Todo Tres</t>
  </si>
  <si>
    <t>Carrera 14 #5A-02</t>
  </si>
  <si>
    <t>50 años</t>
  </si>
  <si>
    <t>Más de 20m²</t>
  </si>
  <si>
    <t>Atención personalizada, Horarios flexibles, Variedad de productos</t>
  </si>
  <si>
    <t>Sí, llevo un control</t>
  </si>
  <si>
    <t>Precios bajos, Calidad de los productos</t>
  </si>
  <si>
    <t>Buena</t>
  </si>
  <si>
    <t>Tomo nota y busco mejorar</t>
  </si>
  <si>
    <t>No gusta de usar tecnología.</t>
  </si>
  <si>
    <t>Rapitienda Rey</t>
  </si>
  <si>
    <t>Transversal 7 #14-107</t>
  </si>
  <si>
    <t>6 años</t>
  </si>
  <si>
    <t>Nada afectado</t>
  </si>
  <si>
    <t>Menos de 10m²</t>
  </si>
  <si>
    <t>Porque sólo aquí pudo establecer su negocio</t>
  </si>
  <si>
    <t>Ofertas y promociones, Atención personalizada, Variedad de productos</t>
  </si>
  <si>
    <t>No llevo registros de mis finanzas</t>
  </si>
  <si>
    <t>Precios bajos, Calidad en la atención</t>
  </si>
  <si>
    <t>Cielos abiertos</t>
  </si>
  <si>
    <t>Transversal 7 #14-55</t>
  </si>
  <si>
    <t>5 años</t>
  </si>
  <si>
    <t>Extremadamente importante</t>
  </si>
  <si>
    <t>Ofertas y promociones, Variedad de productos</t>
  </si>
  <si>
    <t>Impacto moderado</t>
  </si>
  <si>
    <t>Algunos regresan, pero también compran en otros lugares</t>
  </si>
  <si>
    <t>Escasez de recursos, Demanda inestable</t>
  </si>
  <si>
    <t>Tienda la esmeralda</t>
  </si>
  <si>
    <t>Carrera 13 #7T-01</t>
  </si>
  <si>
    <t>20 años</t>
  </si>
  <si>
    <t>Dulces y snacks</t>
  </si>
  <si>
    <t>Horarios flexibles</t>
  </si>
  <si>
    <t>Seguido</t>
  </si>
  <si>
    <t>Calidad en la atención</t>
  </si>
  <si>
    <t>Ninguno</t>
  </si>
  <si>
    <t>Los pericos</t>
  </si>
  <si>
    <t>Transversal 7 #16-74</t>
  </si>
  <si>
    <t>9 años</t>
  </si>
  <si>
    <t>Atención personalizada, Variedad de productos</t>
  </si>
  <si>
    <t>Calidad en la atención, Calidad de los productos</t>
  </si>
  <si>
    <t>Caja registradora electrónica, Pagos electrónicos (datáfono, QR, billeteras digitales)</t>
  </si>
  <si>
    <t>Igual</t>
  </si>
  <si>
    <t>Igual, creo que no ha tenido impacto</t>
  </si>
  <si>
    <t>Quesera La Floresta</t>
  </si>
  <si>
    <t>Transversal 7 14-12</t>
  </si>
  <si>
    <t>13 años</t>
  </si>
  <si>
    <t>Quesos y harinas</t>
  </si>
  <si>
    <t>No llevo un control</t>
  </si>
  <si>
    <t>No estoy seguro</t>
  </si>
  <si>
    <t>Variedad de productos, Calidad en la atención</t>
  </si>
  <si>
    <t>Uso limitado de tecnología</t>
  </si>
  <si>
    <t>Tienda Luis Mario</t>
  </si>
  <si>
    <t>Carrera 15 #9-03</t>
  </si>
  <si>
    <t>Poco afectado</t>
  </si>
  <si>
    <t>Cercanía, Variedad de productos</t>
  </si>
  <si>
    <t>Poco relevante</t>
  </si>
  <si>
    <t>Tienda Rodrigo</t>
  </si>
  <si>
    <t>Carrera 15 #9-13</t>
  </si>
  <si>
    <t>10m² a 15m²</t>
  </si>
  <si>
    <t>Nada importante</t>
  </si>
  <si>
    <t>Cercanía</t>
  </si>
  <si>
    <t>Tienda La Floresta</t>
  </si>
  <si>
    <t>Transversal 8 #13-09</t>
  </si>
  <si>
    <t>Variedad de productos</t>
  </si>
  <si>
    <t>No doy seguimiento a los reclamos</t>
  </si>
  <si>
    <t>Pagos electrónicos (datáfono, QR, billeteras digitales), Computadora e impresora</t>
  </si>
  <si>
    <t>Tienda "La esquina"</t>
  </si>
  <si>
    <t>Carrera 19 #7T-73</t>
  </si>
  <si>
    <t>15 años</t>
  </si>
  <si>
    <t>Ofertas y promociones, Atención personalizada, Horarios flexibles, Variedad de productos</t>
  </si>
  <si>
    <t>Tercerizado (Lo hace un contador)</t>
  </si>
  <si>
    <t>Precios bajos, Variedad de productos, Calidad en la atención</t>
  </si>
  <si>
    <t>Pagos electrónicos (datáfono, QR, billeteras digitales)</t>
  </si>
  <si>
    <t>Bastante</t>
  </si>
  <si>
    <t>Sí, me ha ayudado a ser competitivo</t>
  </si>
  <si>
    <t>Tienda "el conejo"</t>
  </si>
  <si>
    <t>Carrera 19 #4-114</t>
  </si>
  <si>
    <t>Muy satisfecho</t>
  </si>
  <si>
    <t>Miscelánea Venus</t>
  </si>
  <si>
    <t>Carrera 13 #7-53</t>
  </si>
  <si>
    <t>5 meses</t>
  </si>
  <si>
    <t>No tiene acceso.</t>
  </si>
  <si>
    <t>Escasez de recursos</t>
  </si>
  <si>
    <t>Variedades Luna</t>
  </si>
  <si>
    <t>Transversal 7 #12-84</t>
  </si>
  <si>
    <t>6 meses</t>
  </si>
  <si>
    <t>Nunca</t>
  </si>
  <si>
    <t>Cuenta de 3. ¿Se encuentra al día con la documentación? Ejemplo: Cámara de comercio</t>
  </si>
  <si>
    <t>Tiempo en el mercado legal</t>
  </si>
  <si>
    <t>Total general</t>
  </si>
  <si>
    <t>Análisis</t>
  </si>
  <si>
    <t>Se observó que todas las tiendas con más de un año en el mercado han cumplido con su documentación. Esto podría indicar que los negocios más consolidados reconocen la importancia de mantenerse al día con sus requisitos legales.</t>
  </si>
  <si>
    <t>Cuenta de 4. ¿Cuánto tiempo lleva existiendo tu negocio?</t>
  </si>
  <si>
    <t>Etiquetas de columna</t>
  </si>
  <si>
    <t>Etiquetas de fila</t>
  </si>
  <si>
    <t>La mayoría de los negocios con mayor antigüedad valoran la ubicación de su tienda, lo que sugiere que, con el tiempo, han identificado la localización como un factor clave para atraer y fidelizar clientes.</t>
  </si>
  <si>
    <t xml:space="preserve">Cuenta de   13. Por cada tipo de productos ¿Cuántas referencias cuenta usted?    </t>
  </si>
  <si>
    <t>Las tiendas que cuentan con una oferta más amplia de productos tienden a enfrentar de manera más efectiva la competencia de grandes cadenas como D1 y ARA. Por el contrario, aquellas con un catálogo limitado parecen percibir una mayor vulnerabilidad ante estos competidores. Esto sugiere que la diversificación de productos es un factor interno clave que influye en su capacidad para competir y mantenerse en el mercado.</t>
  </si>
  <si>
    <t xml:space="preserve">Cuenta de   12. ¿Qué estrategias utiliza para fidelizar a sus clientes?  </t>
  </si>
  <si>
    <t>Análisis:</t>
  </si>
  <si>
    <t xml:space="preserve">Hay 9 negocios que no hacen uso de estrategias audiovisuales y 6 que sí, de esto se puede identificar que quienes no usan medios visuales suelen apoyarse más en la flexibilidad de horarios y la atención personalizada como principal estrategia de fidelización, en cambio las tiendas que sí hacen uso de medios visuales tienden a combinar diversas estrategias para fidelizar a sus clientes.
</t>
  </si>
  <si>
    <t>Cuenta de 9. ¿Por qué está en este sector?</t>
  </si>
  <si>
    <t>El espacio del establecimiento parece estar vinculado a la razón de su ubicación: los locales más amplios suelen encontrarse en áreas comerciales, mientras que los más reducidos están en zonas menos estratégicas. Asimismo, muchas tiendas no seleccionaron su ubicación de manera planificada, lo que podría influir en su nivel de competitividad.</t>
  </si>
  <si>
    <t xml:space="preserve">Cuenta de 25. ¿Con qué frecuencia vuelven los clientes a su tienda?   </t>
  </si>
  <si>
    <t>Los productos de primera necesidad, como granos y abarrotes, fomentan la frecuencia de compra en las tiendas de barrio. En cambio, los productos menos esenciales tienen una rotación más baja, lo que lleva a los clientes a adquirirlos en diferentes establecimientos, por otro lado, la variedad de productos, desde snacks hasta alimentos no perecederos, permite atraer a distintos tipos de clientes.</t>
  </si>
  <si>
    <t xml:space="preserve">Cuenta de 16. ¿Lleva un control de los ingresos y gastos de su tienda?   </t>
  </si>
  <si>
    <t>aquellos tenderos que llevan un control en sus gastos e ingresos, incluyendo de manera básica, demuestran una administración más eficiente de sus productos al evitar el desabastecimiento de sus artículos esenciales.</t>
  </si>
  <si>
    <t xml:space="preserve">Cuenta de 22. ¿Cómo califica la atención al cliente en su tienda?   </t>
  </si>
  <si>
    <t>La mayoría de las tiendas (8 de 15) calificaron su atención como 'Buena', mientras que 7 la consideraron 'Excelente'. Además, aquellas con una mejor percepción de atención parecen contar con más clientes habituales.</t>
  </si>
  <si>
    <t xml:space="preserve">Cuenta de 26. ¿Utiliza algún tipo de tecnología en su tienda?   </t>
  </si>
  <si>
    <t>(en blanco)</t>
  </si>
  <si>
    <t>El uso de tecnología en las tiendas de barrio es muy bajo, ya que solo 3 de 15 la han implementado, y no todas perciben mejoras en su gestión. La mayoría sigue operando con métodos tradicionales, sin incorporar herramientas tecnológicas en sus procesos.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</si>
</sst>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5">
    <font>
      <sz val="10"/>
      <color rgb="FF000000"/>
      <name val="Arial"/>
      <scheme val="minor"/>
    </font>
    <font>
      <sz val="10"/>
      <color theme="1"/>
      <name val="Arial"/>
      <scheme val="minor"/>
    </font>
    <font>
      <b/>
      <sz val="10"/>
      <color rgb="FF000000"/>
      <name val="Arial"/>
      <family val="2"/>
      <scheme val="minor"/>
    </font>
    <font>
      <sz val="10"/>
      <color rgb="FF000000"/>
      <name val="Arial"/>
      <family val="2"/>
      <scheme val="minor"/>
    </font>
    <font>
      <sz val="10"/>
      <color theme="1"/>
      <name val="Arial"/>
      <family val="2"/>
      <scheme val="minor"/>
    </font>
  </fonts>
  <fills count="2">
    <fill>
      <patternFill patternType="none"/>
    </fill>
    <fill>
      <patternFill patternType="gray125"/>
    </fill>
  </fills>
  <borders count="30">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442F65"/>
      </bottom>
      <diagonal/>
    </border>
    <border>
      <left style="thin">
        <color rgb="FFFFFFFF"/>
      </left>
      <right style="thin">
        <color rgb="FFFFFFFF"/>
      </right>
      <top style="thin">
        <color rgb="FFFFFFFF"/>
      </top>
      <bottom style="thin">
        <color rgb="FF442F65"/>
      </bottom>
      <diagonal/>
    </border>
    <border>
      <left style="thin">
        <color rgb="FFFFFFFF"/>
      </left>
      <right style="thin">
        <color rgb="FF442F65"/>
      </right>
      <top style="thin">
        <color rgb="FFFFFFFF"/>
      </top>
      <bottom style="thin">
        <color rgb="FF442F65"/>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style="thin">
        <color rgb="FFABABAB"/>
      </left>
      <right style="thin">
        <color rgb="FFABABAB"/>
      </right>
      <top style="thin">
        <color rgb="FFABABAB"/>
      </top>
      <bottom style="thin">
        <color rgb="FFABABAB"/>
      </bottom>
      <diagonal/>
    </border>
    <border>
      <left style="thin">
        <color rgb="FFABABAB"/>
      </left>
      <right/>
      <top style="thin">
        <color rgb="FFABABAB"/>
      </top>
      <bottom style="thin">
        <color rgb="FFABABAB"/>
      </bottom>
      <diagonal/>
    </border>
    <border>
      <left/>
      <right/>
      <top style="thin">
        <color rgb="FFABABAB"/>
      </top>
      <bottom/>
      <diagonal/>
    </border>
    <border>
      <left/>
      <right/>
      <top style="thin">
        <color indexed="65"/>
      </top>
      <bottom/>
      <diagonal/>
    </border>
    <border>
      <left/>
      <right/>
      <top style="thin">
        <color rgb="FFABABAB"/>
      </top>
      <bottom style="thin">
        <color rgb="FFABABAB"/>
      </bottom>
      <diagonal/>
    </border>
    <border>
      <left style="thin">
        <color rgb="FFABABAB"/>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0" fillId="0" borderId="13" xfId="0" applyBorder="1"/>
    <xf numFmtId="0" fontId="0" fillId="0" borderId="14" xfId="0" applyBorder="1"/>
    <xf numFmtId="0" fontId="0" fillId="0" borderId="15" xfId="0" applyBorder="1"/>
    <xf numFmtId="0" fontId="0" fillId="0" borderId="13" xfId="0" pivotButton="1" applyBorder="1"/>
    <xf numFmtId="0" fontId="0" fillId="0" borderId="17" xfId="0" applyBorder="1"/>
    <xf numFmtId="0" fontId="0" fillId="0" borderId="13" xfId="0" applyBorder="1" applyAlignment="1">
      <alignment horizontal="left"/>
    </xf>
    <xf numFmtId="0" fontId="0" fillId="0" borderId="16" xfId="0" applyBorder="1" applyAlignment="1">
      <alignment horizontal="left"/>
    </xf>
    <xf numFmtId="0" fontId="0" fillId="0" borderId="18" xfId="0" applyBorder="1"/>
    <xf numFmtId="0" fontId="0" fillId="0" borderId="20" xfId="0" applyBorder="1" applyAlignment="1">
      <alignment horizontal="left"/>
    </xf>
    <xf numFmtId="0" fontId="0" fillId="0" borderId="19" xfId="0" applyBorder="1"/>
    <xf numFmtId="0" fontId="0" fillId="0" borderId="21" xfId="0" applyBorder="1"/>
    <xf numFmtId="0" fontId="0" fillId="0" borderId="16" xfId="0" applyBorder="1"/>
    <xf numFmtId="0" fontId="0" fillId="0" borderId="22" xfId="0" applyBorder="1"/>
    <xf numFmtId="0" fontId="0" fillId="0" borderId="20" xfId="0" applyBorder="1"/>
    <xf numFmtId="0" fontId="0" fillId="0" borderId="23" xfId="0" applyBorder="1"/>
    <xf numFmtId="0" fontId="0" fillId="0" borderId="0" xfId="0" applyAlignment="1">
      <alignment horizontal="left" wrapText="1"/>
    </xf>
    <xf numFmtId="0" fontId="2" fillId="0" borderId="24" xfId="0" applyFont="1" applyBorder="1" applyAlignment="1">
      <alignment horizontal="left"/>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applyAlignment="1">
      <alignment horizontal="left" wrapText="1"/>
    </xf>
    <xf numFmtId="0" fontId="4" fillId="0" borderId="5" xfId="0" applyFont="1" applyBorder="1" applyAlignment="1">
      <alignment vertical="center"/>
    </xf>
    <xf numFmtId="0" fontId="4" fillId="0" borderId="8" xfId="0" applyFont="1" applyBorder="1" applyAlignment="1">
      <alignment vertical="center"/>
    </xf>
    <xf numFmtId="0" fontId="4" fillId="0" borderId="2" xfId="0" applyFont="1" applyBorder="1" applyAlignment="1">
      <alignment horizontal="left" vertical="center"/>
    </xf>
    <xf numFmtId="0" fontId="0" fillId="0" borderId="24" xfId="0" applyBorder="1" applyAlignment="1">
      <alignment horizontal="left" wrapText="1"/>
    </xf>
    <xf numFmtId="0" fontId="0" fillId="0" borderId="0" xfId="0" applyNumberFormat="1" applyBorder="1"/>
    <xf numFmtId="0" fontId="0" fillId="0" borderId="25" xfId="0" applyBorder="1" applyAlignment="1">
      <alignment horizontal="left"/>
    </xf>
    <xf numFmtId="0" fontId="0" fillId="0" borderId="26" xfId="0" applyBorder="1"/>
    <xf numFmtId="0" fontId="0" fillId="0" borderId="29" xfId="0" applyFill="1" applyBorder="1" applyAlignment="1">
      <alignment horizontal="left"/>
    </xf>
    <xf numFmtId="0" fontId="0" fillId="0" borderId="28" xfId="0" applyBorder="1"/>
    <xf numFmtId="0" fontId="2" fillId="0" borderId="25" xfId="0" applyFont="1" applyFill="1" applyBorder="1" applyAlignment="1">
      <alignment horizontal="left"/>
    </xf>
    <xf numFmtId="0" fontId="3" fillId="0" borderId="27" xfId="0" applyFont="1" applyBorder="1"/>
    <xf numFmtId="0" fontId="3" fillId="0" borderId="0" xfId="0" applyFont="1"/>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200"/>
              <a:t>¿se</a:t>
            </a:r>
            <a:r>
              <a:rPr lang="es-CO" sz="1200" baseline="0"/>
              <a:t> encuentra al día con la documentación? </a:t>
            </a:r>
            <a:endParaRPr lang="es-CO"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'3 y 4'!$B$3</c:f>
              <c:strCache>
                <c:ptCount val="1"/>
                <c:pt idx="0">
                  <c:v>No</c:v>
                </c:pt>
              </c:strCache>
            </c:strRef>
          </c:tx>
          <c:spPr>
            <a:solidFill>
              <a:schemeClr val="accent1"/>
            </a:solidFill>
            <a:ln>
              <a:noFill/>
            </a:ln>
            <a:effectLst/>
          </c:spPr>
          <c:invertIfNegative val="0"/>
          <c:cat>
            <c:strRef>
              <c:f>'3 y 4'!$A$4:$A$16</c:f>
              <c:strCache>
                <c:ptCount val="13"/>
                <c:pt idx="0">
                  <c:v>5 meses</c:v>
                </c:pt>
                <c:pt idx="1">
                  <c:v>6 meses</c:v>
                </c:pt>
                <c:pt idx="2">
                  <c:v>8 meses</c:v>
                </c:pt>
                <c:pt idx="3">
                  <c:v>5 años</c:v>
                </c:pt>
                <c:pt idx="4">
                  <c:v>6 años</c:v>
                </c:pt>
                <c:pt idx="5">
                  <c:v>9 años</c:v>
                </c:pt>
                <c:pt idx="6">
                  <c:v>12 años</c:v>
                </c:pt>
                <c:pt idx="7">
                  <c:v>13 años</c:v>
                </c:pt>
                <c:pt idx="8">
                  <c:v>15 años</c:v>
                </c:pt>
                <c:pt idx="9">
                  <c:v>20 años</c:v>
                </c:pt>
                <c:pt idx="10">
                  <c:v>50 años</c:v>
                </c:pt>
                <c:pt idx="11">
                  <c:v>No sabe</c:v>
                </c:pt>
                <c:pt idx="12">
                  <c:v>Total general</c:v>
                </c:pt>
              </c:strCache>
            </c:strRef>
          </c:cat>
          <c:val>
            <c:numRef>
              <c:f>'3 y 4'!$B$4:$B$16</c:f>
              <c:numCache>
                <c:formatCode>General</c:formatCode>
                <c:ptCount val="13"/>
                <c:pt idx="0">
                  <c:v>1</c:v>
                </c:pt>
                <c:pt idx="1">
                  <c:v>1</c:v>
                </c:pt>
                <c:pt idx="2">
                  <c:v>1</c:v>
                </c:pt>
                <c:pt idx="6">
                  <c:v>1</c:v>
                </c:pt>
                <c:pt idx="7">
                  <c:v>1</c:v>
                </c:pt>
                <c:pt idx="12">
                  <c:v>5</c:v>
                </c:pt>
              </c:numCache>
            </c:numRef>
          </c:val>
          <c:extLst>
            <c:ext xmlns:c16="http://schemas.microsoft.com/office/drawing/2014/chart" uri="{C3380CC4-5D6E-409C-BE32-E72D297353CC}">
              <c16:uniqueId val="{00000000-8956-4CF9-B13B-0E9D9F89874B}"/>
            </c:ext>
          </c:extLst>
        </c:ser>
        <c:ser>
          <c:idx val="1"/>
          <c:order val="1"/>
          <c:tx>
            <c:strRef>
              <c:f>'3 y 4'!$C$3</c:f>
              <c:strCache>
                <c:ptCount val="1"/>
                <c:pt idx="0">
                  <c:v>Sí</c:v>
                </c:pt>
              </c:strCache>
            </c:strRef>
          </c:tx>
          <c:spPr>
            <a:solidFill>
              <a:schemeClr val="accent2"/>
            </a:solidFill>
            <a:ln>
              <a:noFill/>
            </a:ln>
            <a:effectLst/>
          </c:spPr>
          <c:invertIfNegative val="0"/>
          <c:cat>
            <c:strRef>
              <c:f>'3 y 4'!$A$4:$A$16</c:f>
              <c:strCache>
                <c:ptCount val="13"/>
                <c:pt idx="0">
                  <c:v>5 meses</c:v>
                </c:pt>
                <c:pt idx="1">
                  <c:v>6 meses</c:v>
                </c:pt>
                <c:pt idx="2">
                  <c:v>8 meses</c:v>
                </c:pt>
                <c:pt idx="3">
                  <c:v>5 años</c:v>
                </c:pt>
                <c:pt idx="4">
                  <c:v>6 años</c:v>
                </c:pt>
                <c:pt idx="5">
                  <c:v>9 años</c:v>
                </c:pt>
                <c:pt idx="6">
                  <c:v>12 años</c:v>
                </c:pt>
                <c:pt idx="7">
                  <c:v>13 años</c:v>
                </c:pt>
                <c:pt idx="8">
                  <c:v>15 años</c:v>
                </c:pt>
                <c:pt idx="9">
                  <c:v>20 años</c:v>
                </c:pt>
                <c:pt idx="10">
                  <c:v>50 años</c:v>
                </c:pt>
                <c:pt idx="11">
                  <c:v>No sabe</c:v>
                </c:pt>
                <c:pt idx="12">
                  <c:v>Total general</c:v>
                </c:pt>
              </c:strCache>
            </c:strRef>
          </c:cat>
          <c:val>
            <c:numRef>
              <c:f>'3 y 4'!$C$4:$C$16</c:f>
              <c:numCache>
                <c:formatCode>General</c:formatCode>
                <c:ptCount val="13"/>
                <c:pt idx="2">
                  <c:v>1</c:v>
                </c:pt>
                <c:pt idx="3">
                  <c:v>1</c:v>
                </c:pt>
                <c:pt idx="4">
                  <c:v>1</c:v>
                </c:pt>
                <c:pt idx="5">
                  <c:v>1</c:v>
                </c:pt>
                <c:pt idx="7">
                  <c:v>1</c:v>
                </c:pt>
                <c:pt idx="8">
                  <c:v>1</c:v>
                </c:pt>
                <c:pt idx="9">
                  <c:v>2</c:v>
                </c:pt>
                <c:pt idx="10">
                  <c:v>1</c:v>
                </c:pt>
                <c:pt idx="11">
                  <c:v>1</c:v>
                </c:pt>
                <c:pt idx="12">
                  <c:v>10</c:v>
                </c:pt>
              </c:numCache>
            </c:numRef>
          </c:val>
          <c:extLst>
            <c:ext xmlns:c16="http://schemas.microsoft.com/office/drawing/2014/chart" uri="{C3380CC4-5D6E-409C-BE32-E72D297353CC}">
              <c16:uniqueId val="{00000001-8956-4CF9-B13B-0E9D9F89874B}"/>
            </c:ext>
          </c:extLst>
        </c:ser>
        <c:ser>
          <c:idx val="2"/>
          <c:order val="2"/>
          <c:tx>
            <c:strRef>
              <c:f>'3 y 4'!$D$3</c:f>
              <c:strCache>
                <c:ptCount val="1"/>
                <c:pt idx="0">
                  <c:v>Total general</c:v>
                </c:pt>
              </c:strCache>
            </c:strRef>
          </c:tx>
          <c:spPr>
            <a:solidFill>
              <a:schemeClr val="accent3"/>
            </a:solidFill>
            <a:ln>
              <a:noFill/>
            </a:ln>
            <a:effectLst/>
          </c:spPr>
          <c:invertIfNegative val="0"/>
          <c:cat>
            <c:strRef>
              <c:f>'3 y 4'!$A$4:$A$16</c:f>
              <c:strCache>
                <c:ptCount val="13"/>
                <c:pt idx="0">
                  <c:v>5 meses</c:v>
                </c:pt>
                <c:pt idx="1">
                  <c:v>6 meses</c:v>
                </c:pt>
                <c:pt idx="2">
                  <c:v>8 meses</c:v>
                </c:pt>
                <c:pt idx="3">
                  <c:v>5 años</c:v>
                </c:pt>
                <c:pt idx="4">
                  <c:v>6 años</c:v>
                </c:pt>
                <c:pt idx="5">
                  <c:v>9 años</c:v>
                </c:pt>
                <c:pt idx="6">
                  <c:v>12 años</c:v>
                </c:pt>
                <c:pt idx="7">
                  <c:v>13 años</c:v>
                </c:pt>
                <c:pt idx="8">
                  <c:v>15 años</c:v>
                </c:pt>
                <c:pt idx="9">
                  <c:v>20 años</c:v>
                </c:pt>
                <c:pt idx="10">
                  <c:v>50 años</c:v>
                </c:pt>
                <c:pt idx="11">
                  <c:v>No sabe</c:v>
                </c:pt>
                <c:pt idx="12">
                  <c:v>Total general</c:v>
                </c:pt>
              </c:strCache>
            </c:strRef>
          </c:cat>
          <c:val>
            <c:numRef>
              <c:f>'3 y 4'!$D$4:$D$16</c:f>
              <c:numCache>
                <c:formatCode>General</c:formatCode>
                <c:ptCount val="13"/>
                <c:pt idx="0">
                  <c:v>1</c:v>
                </c:pt>
                <c:pt idx="1">
                  <c:v>1</c:v>
                </c:pt>
                <c:pt idx="2">
                  <c:v>2</c:v>
                </c:pt>
                <c:pt idx="3">
                  <c:v>1</c:v>
                </c:pt>
                <c:pt idx="4">
                  <c:v>1</c:v>
                </c:pt>
                <c:pt idx="5">
                  <c:v>1</c:v>
                </c:pt>
                <c:pt idx="6">
                  <c:v>1</c:v>
                </c:pt>
                <c:pt idx="7">
                  <c:v>2</c:v>
                </c:pt>
                <c:pt idx="8">
                  <c:v>1</c:v>
                </c:pt>
                <c:pt idx="9">
                  <c:v>2</c:v>
                </c:pt>
                <c:pt idx="10">
                  <c:v>1</c:v>
                </c:pt>
                <c:pt idx="11">
                  <c:v>1</c:v>
                </c:pt>
                <c:pt idx="12">
                  <c:v>15</c:v>
                </c:pt>
              </c:numCache>
            </c:numRef>
          </c:val>
          <c:extLst>
            <c:ext xmlns:c16="http://schemas.microsoft.com/office/drawing/2014/chart" uri="{C3380CC4-5D6E-409C-BE32-E72D297353CC}">
              <c16:uniqueId val="{00000002-8956-4CF9-B13B-0E9D9F89874B}"/>
            </c:ext>
          </c:extLst>
        </c:ser>
        <c:dLbls>
          <c:showLegendKey val="0"/>
          <c:showVal val="0"/>
          <c:showCatName val="0"/>
          <c:showSerName val="0"/>
          <c:showPercent val="0"/>
          <c:showBubbleSize val="0"/>
        </c:dLbls>
        <c:gapWidth val="219"/>
        <c:overlap val="-27"/>
        <c:axId val="327779376"/>
        <c:axId val="327779856"/>
      </c:barChart>
      <c:catAx>
        <c:axId val="3277793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Tiempo</a:t>
                </a:r>
                <a:r>
                  <a:rPr lang="es-CO" baseline="0"/>
                  <a:t> en el mercado local</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7779856"/>
        <c:crosses val="autoZero"/>
        <c:auto val="1"/>
        <c:lblAlgn val="ctr"/>
        <c:lblOffset val="100"/>
        <c:noMultiLvlLbl val="0"/>
      </c:catAx>
      <c:valAx>
        <c:axId val="327779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Tiendas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7779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(respuestas).xlsx]5 y 13!TablaDinámica7</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'5 y 13'!$B$3:$B$4</c:f>
              <c:strCache>
                <c:ptCount val="1"/>
                <c:pt idx="0">
                  <c:v>Entre 3 y 6</c:v>
                </c:pt>
              </c:strCache>
            </c:strRef>
          </c:tx>
          <c:spPr>
            <a:solidFill>
              <a:schemeClr val="accent1"/>
            </a:solidFill>
            <a:ln>
              <a:noFill/>
            </a:ln>
            <a:effectLst/>
          </c:spPr>
          <c:invertIfNegative val="0"/>
          <c:cat>
            <c:strRef>
              <c:f>'5 y 13'!$A$5:$A$8</c:f>
              <c:strCache>
                <c:ptCount val="3"/>
                <c:pt idx="0">
                  <c:v>Medianamente afectado</c:v>
                </c:pt>
                <c:pt idx="1">
                  <c:v>Nada afectado</c:v>
                </c:pt>
                <c:pt idx="2">
                  <c:v>Poco afectado</c:v>
                </c:pt>
              </c:strCache>
            </c:strRef>
          </c:cat>
          <c:val>
            <c:numRef>
              <c:f>'5 y 13'!$B$5:$B$8</c:f>
              <c:numCache>
                <c:formatCode>General</c:formatCode>
                <c:ptCount val="3"/>
                <c:pt idx="0">
                  <c:v>2</c:v>
                </c:pt>
                <c:pt idx="1">
                  <c:v>5</c:v>
                </c:pt>
              </c:numCache>
            </c:numRef>
          </c:val>
          <c:extLst>
            <c:ext xmlns:c16="http://schemas.microsoft.com/office/drawing/2014/chart" uri="{C3380CC4-5D6E-409C-BE32-E72D297353CC}">
              <c16:uniqueId val="{00000000-938E-4700-877B-BF080CA68EF6}"/>
            </c:ext>
          </c:extLst>
        </c:ser>
        <c:ser>
          <c:idx val="1"/>
          <c:order val="1"/>
          <c:tx>
            <c:strRef>
              <c:f>'5 y 13'!$C$3:$C$4</c:f>
              <c:strCache>
                <c:ptCount val="1"/>
                <c:pt idx="0">
                  <c:v>Menos de 3</c:v>
                </c:pt>
              </c:strCache>
            </c:strRef>
          </c:tx>
          <c:spPr>
            <a:solidFill>
              <a:schemeClr val="accent2"/>
            </a:solidFill>
            <a:ln>
              <a:noFill/>
            </a:ln>
            <a:effectLst/>
          </c:spPr>
          <c:invertIfNegative val="0"/>
          <c:cat>
            <c:strRef>
              <c:f>'5 y 13'!$A$5:$A$8</c:f>
              <c:strCache>
                <c:ptCount val="3"/>
                <c:pt idx="0">
                  <c:v>Medianamente afectado</c:v>
                </c:pt>
                <c:pt idx="1">
                  <c:v>Nada afectado</c:v>
                </c:pt>
                <c:pt idx="2">
                  <c:v>Poco afectado</c:v>
                </c:pt>
              </c:strCache>
            </c:strRef>
          </c:cat>
          <c:val>
            <c:numRef>
              <c:f>'5 y 13'!$C$5:$C$8</c:f>
              <c:numCache>
                <c:formatCode>General</c:formatCode>
                <c:ptCount val="3"/>
                <c:pt idx="0">
                  <c:v>4</c:v>
                </c:pt>
                <c:pt idx="1">
                  <c:v>3</c:v>
                </c:pt>
                <c:pt idx="2">
                  <c:v>1</c:v>
                </c:pt>
              </c:numCache>
            </c:numRef>
          </c:val>
          <c:extLst>
            <c:ext xmlns:c16="http://schemas.microsoft.com/office/drawing/2014/chart" uri="{C3380CC4-5D6E-409C-BE32-E72D297353CC}">
              <c16:uniqueId val="{00000001-938E-4700-877B-BF080CA68EF6}"/>
            </c:ext>
          </c:extLst>
        </c:ser>
        <c:dLbls>
          <c:showLegendKey val="0"/>
          <c:showVal val="0"/>
          <c:showCatName val="0"/>
          <c:showSerName val="0"/>
          <c:showPercent val="0"/>
          <c:showBubbleSize val="0"/>
        </c:dLbls>
        <c:gapWidth val="219"/>
        <c:overlap val="-27"/>
        <c:axId val="1653765888"/>
        <c:axId val="1653765408"/>
      </c:barChart>
      <c:catAx>
        <c:axId val="165376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3765408"/>
        <c:crosses val="autoZero"/>
        <c:auto val="1"/>
        <c:lblAlgn val="ctr"/>
        <c:lblOffset val="100"/>
        <c:noMultiLvlLbl val="0"/>
      </c:catAx>
      <c:valAx>
        <c:axId val="1653765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37658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(respuestas).xlsx]6 y 12!TablaDinámica5</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'6 y 12'!$B$3:$B$4</c:f>
              <c:strCache>
                <c:ptCount val="1"/>
                <c:pt idx="0">
                  <c:v>No</c:v>
                </c:pt>
              </c:strCache>
            </c:strRef>
          </c:tx>
          <c:spPr>
            <a:solidFill>
              <a:schemeClr val="accent1"/>
            </a:solidFill>
            <a:ln>
              <a:noFill/>
            </a:ln>
            <a:effectLst/>
          </c:spPr>
          <c:invertIfNegative val="0"/>
          <c:cat>
            <c:strRef>
              <c:f>'6 y 12'!$A$5:$A$14</c:f>
              <c:strCache>
                <c:ptCount val="9"/>
                <c:pt idx="0">
                  <c:v>Atención personalizada, Horarios flexibles</c:v>
                </c:pt>
                <c:pt idx="1">
                  <c:v>Atención personalizada, Horarios flexibles, Variedad de productos</c:v>
                </c:pt>
                <c:pt idx="2">
                  <c:v>Atención personalizada, Variedad de productos</c:v>
                </c:pt>
                <c:pt idx="3">
                  <c:v>Horarios flexibles</c:v>
                </c:pt>
                <c:pt idx="4">
                  <c:v>Horarios flexibles, Variedad de productos</c:v>
                </c:pt>
                <c:pt idx="5">
                  <c:v>Ofertas y promociones, Atención personalizada, Horarios flexibles, Variedad de productos</c:v>
                </c:pt>
                <c:pt idx="6">
                  <c:v>Ofertas y promociones, Atención personalizada, Variedad de productos</c:v>
                </c:pt>
                <c:pt idx="7">
                  <c:v>Ofertas y promociones, Variedad de productos</c:v>
                </c:pt>
                <c:pt idx="8">
                  <c:v>Variedad de productos</c:v>
                </c:pt>
              </c:strCache>
            </c:strRef>
          </c:cat>
          <c:val>
            <c:numRef>
              <c:f>'6 y 12'!$B$5:$B$14</c:f>
              <c:numCache>
                <c:formatCode>General</c:formatCode>
                <c:ptCount val="9"/>
                <c:pt idx="0">
                  <c:v>2</c:v>
                </c:pt>
                <c:pt idx="1">
                  <c:v>1</c:v>
                </c:pt>
                <c:pt idx="3">
                  <c:v>3</c:v>
                </c:pt>
                <c:pt idx="5">
                  <c:v>1</c:v>
                </c:pt>
                <c:pt idx="6">
                  <c:v>1</c:v>
                </c:pt>
                <c:pt idx="8">
                  <c:v>1</c:v>
                </c:pt>
              </c:numCache>
            </c:numRef>
          </c:val>
          <c:extLst>
            <c:ext xmlns:c16="http://schemas.microsoft.com/office/drawing/2014/chart" uri="{C3380CC4-5D6E-409C-BE32-E72D297353CC}">
              <c16:uniqueId val="{00000000-39E8-4F9F-8960-CCEED4558BA1}"/>
            </c:ext>
          </c:extLst>
        </c:ser>
        <c:ser>
          <c:idx val="1"/>
          <c:order val="1"/>
          <c:tx>
            <c:strRef>
              <c:f>'6 y 12'!$C$3:$C$4</c:f>
              <c:strCache>
                <c:ptCount val="1"/>
                <c:pt idx="0">
                  <c:v>Sí</c:v>
                </c:pt>
              </c:strCache>
            </c:strRef>
          </c:tx>
          <c:spPr>
            <a:solidFill>
              <a:schemeClr val="accent2"/>
            </a:solidFill>
            <a:ln>
              <a:noFill/>
            </a:ln>
            <a:effectLst/>
          </c:spPr>
          <c:invertIfNegative val="0"/>
          <c:cat>
            <c:strRef>
              <c:f>'6 y 12'!$A$5:$A$14</c:f>
              <c:strCache>
                <c:ptCount val="9"/>
                <c:pt idx="0">
                  <c:v>Atención personalizada, Horarios flexibles</c:v>
                </c:pt>
                <c:pt idx="1">
                  <c:v>Atención personalizada, Horarios flexibles, Variedad de productos</c:v>
                </c:pt>
                <c:pt idx="2">
                  <c:v>Atención personalizada, Variedad de productos</c:v>
                </c:pt>
                <c:pt idx="3">
                  <c:v>Horarios flexibles</c:v>
                </c:pt>
                <c:pt idx="4">
                  <c:v>Horarios flexibles, Variedad de productos</c:v>
                </c:pt>
                <c:pt idx="5">
                  <c:v>Ofertas y promociones, Atención personalizada, Horarios flexibles, Variedad de productos</c:v>
                </c:pt>
                <c:pt idx="6">
                  <c:v>Ofertas y promociones, Atención personalizada, Variedad de productos</c:v>
                </c:pt>
                <c:pt idx="7">
                  <c:v>Ofertas y promociones, Variedad de productos</c:v>
                </c:pt>
                <c:pt idx="8">
                  <c:v>Variedad de productos</c:v>
                </c:pt>
              </c:strCache>
            </c:strRef>
          </c:cat>
          <c:val>
            <c:numRef>
              <c:f>'6 y 12'!$C$5:$C$14</c:f>
              <c:numCache>
                <c:formatCode>General</c:formatCode>
                <c:ptCount val="9"/>
                <c:pt idx="0">
                  <c:v>2</c:v>
                </c:pt>
                <c:pt idx="1">
                  <c:v>1</c:v>
                </c:pt>
                <c:pt idx="2">
                  <c:v>1</c:v>
                </c:pt>
                <c:pt idx="4">
                  <c:v>1</c:v>
                </c:pt>
                <c:pt idx="7">
                  <c:v>1</c:v>
                </c:pt>
              </c:numCache>
            </c:numRef>
          </c:val>
          <c:extLst>
            <c:ext xmlns:c16="http://schemas.microsoft.com/office/drawing/2014/chart" uri="{C3380CC4-5D6E-409C-BE32-E72D297353CC}">
              <c16:uniqueId val="{00000001-39E8-4F9F-8960-CCEED4558BA1}"/>
            </c:ext>
          </c:extLst>
        </c:ser>
        <c:dLbls>
          <c:showLegendKey val="0"/>
          <c:showVal val="0"/>
          <c:showCatName val="0"/>
          <c:showSerName val="0"/>
          <c:showPercent val="0"/>
          <c:showBubbleSize val="0"/>
        </c:dLbls>
        <c:gapWidth val="219"/>
        <c:overlap val="-27"/>
        <c:axId val="1591993360"/>
        <c:axId val="1591996720"/>
      </c:barChart>
      <c:catAx>
        <c:axId val="1591993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1996720"/>
        <c:crosses val="autoZero"/>
        <c:auto val="1"/>
        <c:lblAlgn val="ctr"/>
        <c:lblOffset val="100"/>
        <c:noMultiLvlLbl val="0"/>
      </c:catAx>
      <c:valAx>
        <c:axId val="1591996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19933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(respuestas).xlsx]7 y 9!TablaDinámica5</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'7 y 9'!$B$3:$B$4</c:f>
              <c:strCache>
                <c:ptCount val="1"/>
                <c:pt idx="0">
                  <c:v>Nunca se planteó la interrogante</c:v>
                </c:pt>
              </c:strCache>
            </c:strRef>
          </c:tx>
          <c:spPr>
            <a:solidFill>
              <a:schemeClr val="accent1"/>
            </a:solidFill>
            <a:ln>
              <a:noFill/>
            </a:ln>
            <a:effectLst/>
          </c:spPr>
          <c:invertIfNegative val="0"/>
          <c:cat>
            <c:strRef>
              <c:f>'7 y 9'!$A$5:$A$10</c:f>
              <c:strCache>
                <c:ptCount val="5"/>
                <c:pt idx="0">
                  <c:v>10m² a 15m²</c:v>
                </c:pt>
                <c:pt idx="1">
                  <c:v>16m² a 20m²</c:v>
                </c:pt>
                <c:pt idx="2">
                  <c:v>Más de 20m²</c:v>
                </c:pt>
                <c:pt idx="3">
                  <c:v>Menos de 10m²</c:v>
                </c:pt>
                <c:pt idx="4">
                  <c:v>No sabe</c:v>
                </c:pt>
              </c:strCache>
            </c:strRef>
          </c:cat>
          <c:val>
            <c:numRef>
              <c:f>'7 y 9'!$B$5:$B$10</c:f>
              <c:numCache>
                <c:formatCode>General</c:formatCode>
                <c:ptCount val="5"/>
                <c:pt idx="2">
                  <c:v>1</c:v>
                </c:pt>
                <c:pt idx="3">
                  <c:v>1</c:v>
                </c:pt>
                <c:pt idx="4">
                  <c:v>3</c:v>
                </c:pt>
              </c:numCache>
            </c:numRef>
          </c:val>
          <c:extLst>
            <c:ext xmlns:c16="http://schemas.microsoft.com/office/drawing/2014/chart" uri="{C3380CC4-5D6E-409C-BE32-E72D297353CC}">
              <c16:uniqueId val="{00000000-4344-47DC-9363-9DEE6DF5CC73}"/>
            </c:ext>
          </c:extLst>
        </c:ser>
        <c:ser>
          <c:idx val="1"/>
          <c:order val="1"/>
          <c:tx>
            <c:strRef>
              <c:f>'7 y 9'!$C$3:$C$4</c:f>
              <c:strCache>
                <c:ptCount val="1"/>
                <c:pt idx="0">
                  <c:v>Porque es una zona muy comercial</c:v>
                </c:pt>
              </c:strCache>
            </c:strRef>
          </c:tx>
          <c:spPr>
            <a:solidFill>
              <a:schemeClr val="accent2"/>
            </a:solidFill>
            <a:ln>
              <a:noFill/>
            </a:ln>
            <a:effectLst/>
          </c:spPr>
          <c:invertIfNegative val="0"/>
          <c:cat>
            <c:strRef>
              <c:f>'7 y 9'!$A$5:$A$10</c:f>
              <c:strCache>
                <c:ptCount val="5"/>
                <c:pt idx="0">
                  <c:v>10m² a 15m²</c:v>
                </c:pt>
                <c:pt idx="1">
                  <c:v>16m² a 20m²</c:v>
                </c:pt>
                <c:pt idx="2">
                  <c:v>Más de 20m²</c:v>
                </c:pt>
                <c:pt idx="3">
                  <c:v>Menos de 10m²</c:v>
                </c:pt>
                <c:pt idx="4">
                  <c:v>No sabe</c:v>
                </c:pt>
              </c:strCache>
            </c:strRef>
          </c:cat>
          <c:val>
            <c:numRef>
              <c:f>'7 y 9'!$C$5:$C$10</c:f>
              <c:numCache>
                <c:formatCode>General</c:formatCode>
                <c:ptCount val="5"/>
                <c:pt idx="1">
                  <c:v>1</c:v>
                </c:pt>
                <c:pt idx="2">
                  <c:v>1</c:v>
                </c:pt>
                <c:pt idx="4">
                  <c:v>3</c:v>
                </c:pt>
              </c:numCache>
            </c:numRef>
          </c:val>
          <c:extLst>
            <c:ext xmlns:c16="http://schemas.microsoft.com/office/drawing/2014/chart" uri="{C3380CC4-5D6E-409C-BE32-E72D297353CC}">
              <c16:uniqueId val="{00000001-4344-47DC-9363-9DEE6DF5CC73}"/>
            </c:ext>
          </c:extLst>
        </c:ser>
        <c:ser>
          <c:idx val="2"/>
          <c:order val="2"/>
          <c:tx>
            <c:strRef>
              <c:f>'7 y 9'!$D$3:$D$4</c:f>
              <c:strCache>
                <c:ptCount val="1"/>
                <c:pt idx="0">
                  <c:v>Porque sólo aquí pudo establecer su negocio</c:v>
                </c:pt>
              </c:strCache>
            </c:strRef>
          </c:tx>
          <c:spPr>
            <a:solidFill>
              <a:schemeClr val="accent3"/>
            </a:solidFill>
            <a:ln>
              <a:noFill/>
            </a:ln>
            <a:effectLst/>
          </c:spPr>
          <c:invertIfNegative val="0"/>
          <c:cat>
            <c:strRef>
              <c:f>'7 y 9'!$A$5:$A$10</c:f>
              <c:strCache>
                <c:ptCount val="5"/>
                <c:pt idx="0">
                  <c:v>10m² a 15m²</c:v>
                </c:pt>
                <c:pt idx="1">
                  <c:v>16m² a 20m²</c:v>
                </c:pt>
                <c:pt idx="2">
                  <c:v>Más de 20m²</c:v>
                </c:pt>
                <c:pt idx="3">
                  <c:v>Menos de 10m²</c:v>
                </c:pt>
                <c:pt idx="4">
                  <c:v>No sabe</c:v>
                </c:pt>
              </c:strCache>
            </c:strRef>
          </c:cat>
          <c:val>
            <c:numRef>
              <c:f>'7 y 9'!$D$5:$D$10</c:f>
              <c:numCache>
                <c:formatCode>General</c:formatCode>
                <c:ptCount val="5"/>
                <c:pt idx="0">
                  <c:v>1</c:v>
                </c:pt>
                <c:pt idx="2">
                  <c:v>1</c:v>
                </c:pt>
                <c:pt idx="3">
                  <c:v>2</c:v>
                </c:pt>
                <c:pt idx="4">
                  <c:v>1</c:v>
                </c:pt>
              </c:numCache>
            </c:numRef>
          </c:val>
          <c:extLst>
            <c:ext xmlns:c16="http://schemas.microsoft.com/office/drawing/2014/chart" uri="{C3380CC4-5D6E-409C-BE32-E72D297353CC}">
              <c16:uniqueId val="{00000002-4344-47DC-9363-9DEE6DF5CC73}"/>
            </c:ext>
          </c:extLst>
        </c:ser>
        <c:dLbls>
          <c:showLegendKey val="0"/>
          <c:showVal val="0"/>
          <c:showCatName val="0"/>
          <c:showSerName val="0"/>
          <c:showPercent val="0"/>
          <c:showBubbleSize val="0"/>
        </c:dLbls>
        <c:gapWidth val="219"/>
        <c:overlap val="-27"/>
        <c:axId val="1653307296"/>
        <c:axId val="1653315456"/>
      </c:barChart>
      <c:catAx>
        <c:axId val="1653307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3315456"/>
        <c:crosses val="autoZero"/>
        <c:auto val="1"/>
        <c:lblAlgn val="ctr"/>
        <c:lblOffset val="100"/>
        <c:noMultiLvlLbl val="0"/>
      </c:catAx>
      <c:valAx>
        <c:axId val="1653315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33072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(respuestas).xlsx]10 y 25!TablaDinámica1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'10 y 25'!$B$3:$B$4</c:f>
              <c:strCache>
                <c:ptCount val="1"/>
                <c:pt idx="0">
                  <c:v>Algunos regresan, pero también compran en otros lugares</c:v>
                </c:pt>
              </c:strCache>
            </c:strRef>
          </c:tx>
          <c:spPr>
            <a:solidFill>
              <a:schemeClr val="accent1"/>
            </a:solidFill>
            <a:ln>
              <a:noFill/>
            </a:ln>
            <a:effectLst/>
          </c:spPr>
          <c:invertIfNegative val="0"/>
          <c:cat>
            <c:strRef>
              <c:f>'10 y 25'!$A$5:$A$9</c:f>
              <c:strCache>
                <c:ptCount val="4"/>
                <c:pt idx="0">
                  <c:v>Alimentos no perecederos</c:v>
                </c:pt>
                <c:pt idx="1">
                  <c:v>Dulces y snacks</c:v>
                </c:pt>
                <c:pt idx="2">
                  <c:v>Granos y abarrotes</c:v>
                </c:pt>
                <c:pt idx="3">
                  <c:v>Quesos y harinas</c:v>
                </c:pt>
              </c:strCache>
            </c:strRef>
          </c:cat>
          <c:val>
            <c:numRef>
              <c:f>'10 y 25'!$B$5:$B$9</c:f>
              <c:numCache>
                <c:formatCode>General</c:formatCode>
                <c:ptCount val="4"/>
                <c:pt idx="0">
                  <c:v>1</c:v>
                </c:pt>
                <c:pt idx="1">
                  <c:v>2</c:v>
                </c:pt>
                <c:pt idx="2">
                  <c:v>1</c:v>
                </c:pt>
                <c:pt idx="3">
                  <c:v>1</c:v>
                </c:pt>
              </c:numCache>
            </c:numRef>
          </c:val>
          <c:extLst>
            <c:ext xmlns:c16="http://schemas.microsoft.com/office/drawing/2014/chart" uri="{C3380CC4-5D6E-409C-BE32-E72D297353CC}">
              <c16:uniqueId val="{00000000-8162-41B0-B874-F0EA08C17E06}"/>
            </c:ext>
          </c:extLst>
        </c:ser>
        <c:ser>
          <c:idx val="1"/>
          <c:order val="1"/>
          <c:tx>
            <c:strRef>
              <c:f>'10 y 25'!$C$3:$C$4</c:f>
              <c:strCache>
                <c:ptCount val="1"/>
                <c:pt idx="0">
                  <c:v>Sí, la mayoría son clientes habituales</c:v>
                </c:pt>
              </c:strCache>
            </c:strRef>
          </c:tx>
          <c:spPr>
            <a:solidFill>
              <a:schemeClr val="accent2"/>
            </a:solidFill>
            <a:ln>
              <a:noFill/>
            </a:ln>
            <a:effectLst/>
          </c:spPr>
          <c:invertIfNegative val="0"/>
          <c:cat>
            <c:strRef>
              <c:f>'10 y 25'!$A$5:$A$9</c:f>
              <c:strCache>
                <c:ptCount val="4"/>
                <c:pt idx="0">
                  <c:v>Alimentos no perecederos</c:v>
                </c:pt>
                <c:pt idx="1">
                  <c:v>Dulces y snacks</c:v>
                </c:pt>
                <c:pt idx="2">
                  <c:v>Granos y abarrotes</c:v>
                </c:pt>
                <c:pt idx="3">
                  <c:v>Quesos y harinas</c:v>
                </c:pt>
              </c:strCache>
            </c:strRef>
          </c:cat>
          <c:val>
            <c:numRef>
              <c:f>'10 y 25'!$C$5:$C$9</c:f>
              <c:numCache>
                <c:formatCode>General</c:formatCode>
                <c:ptCount val="4"/>
                <c:pt idx="0">
                  <c:v>2</c:v>
                </c:pt>
                <c:pt idx="1">
                  <c:v>1</c:v>
                </c:pt>
                <c:pt idx="2">
                  <c:v>7</c:v>
                </c:pt>
              </c:numCache>
            </c:numRef>
          </c:val>
          <c:extLst>
            <c:ext xmlns:c16="http://schemas.microsoft.com/office/drawing/2014/chart" uri="{C3380CC4-5D6E-409C-BE32-E72D297353CC}">
              <c16:uniqueId val="{00000001-8162-41B0-B874-F0EA08C17E06}"/>
            </c:ext>
          </c:extLst>
        </c:ser>
        <c:dLbls>
          <c:showLegendKey val="0"/>
          <c:showVal val="0"/>
          <c:showCatName val="0"/>
          <c:showSerName val="0"/>
          <c:showPercent val="0"/>
          <c:showBubbleSize val="0"/>
        </c:dLbls>
        <c:gapWidth val="219"/>
        <c:overlap val="-27"/>
        <c:axId val="1652246720"/>
        <c:axId val="1582278080"/>
      </c:barChart>
      <c:catAx>
        <c:axId val="165224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82278080"/>
        <c:crosses val="autoZero"/>
        <c:auto val="1"/>
        <c:lblAlgn val="ctr"/>
        <c:lblOffset val="100"/>
        <c:noMultiLvlLbl val="0"/>
      </c:catAx>
      <c:valAx>
        <c:axId val="1582278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22467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(respuestas).xlsx]14 y 16!TablaDinámica2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'14 y 16'!$B$3:$B$4</c:f>
              <c:strCache>
                <c:ptCount val="1"/>
                <c:pt idx="0">
                  <c:v>No llevo un control</c:v>
                </c:pt>
              </c:strCache>
            </c:strRef>
          </c:tx>
          <c:spPr>
            <a:solidFill>
              <a:schemeClr val="accent1"/>
            </a:solidFill>
            <a:ln>
              <a:noFill/>
            </a:ln>
            <a:effectLst/>
          </c:spPr>
          <c:invertIfNegative val="0"/>
          <c:cat>
            <c:strRef>
              <c:f>'14 y 16'!$A$5:$A$9</c:f>
              <c:strCache>
                <c:ptCount val="4"/>
                <c:pt idx="0">
                  <c:v>A veces</c:v>
                </c:pt>
                <c:pt idx="1">
                  <c:v>Casi nunca</c:v>
                </c:pt>
                <c:pt idx="2">
                  <c:v>Nunca</c:v>
                </c:pt>
                <c:pt idx="3">
                  <c:v>Seguido</c:v>
                </c:pt>
              </c:strCache>
            </c:strRef>
          </c:cat>
          <c:val>
            <c:numRef>
              <c:f>'14 y 16'!$B$5:$B$9</c:f>
              <c:numCache>
                <c:formatCode>General</c:formatCode>
                <c:ptCount val="4"/>
                <c:pt idx="0">
                  <c:v>1</c:v>
                </c:pt>
                <c:pt idx="3">
                  <c:v>1</c:v>
                </c:pt>
              </c:numCache>
            </c:numRef>
          </c:val>
          <c:extLst>
            <c:ext xmlns:c16="http://schemas.microsoft.com/office/drawing/2014/chart" uri="{C3380CC4-5D6E-409C-BE32-E72D297353CC}">
              <c16:uniqueId val="{00000000-F979-4BD9-A276-2D7F58AF05D5}"/>
            </c:ext>
          </c:extLst>
        </c:ser>
        <c:ser>
          <c:idx val="1"/>
          <c:order val="1"/>
          <c:tx>
            <c:strRef>
              <c:f>'14 y 16'!$C$3:$C$4</c:f>
              <c:strCache>
                <c:ptCount val="1"/>
                <c:pt idx="0">
                  <c:v>Sí, llevo un control</c:v>
                </c:pt>
              </c:strCache>
            </c:strRef>
          </c:tx>
          <c:spPr>
            <a:solidFill>
              <a:schemeClr val="accent2"/>
            </a:solidFill>
            <a:ln>
              <a:noFill/>
            </a:ln>
            <a:effectLst/>
          </c:spPr>
          <c:invertIfNegative val="0"/>
          <c:cat>
            <c:strRef>
              <c:f>'14 y 16'!$A$5:$A$9</c:f>
              <c:strCache>
                <c:ptCount val="4"/>
                <c:pt idx="0">
                  <c:v>A veces</c:v>
                </c:pt>
                <c:pt idx="1">
                  <c:v>Casi nunca</c:v>
                </c:pt>
                <c:pt idx="2">
                  <c:v>Nunca</c:v>
                </c:pt>
                <c:pt idx="3">
                  <c:v>Seguido</c:v>
                </c:pt>
              </c:strCache>
            </c:strRef>
          </c:cat>
          <c:val>
            <c:numRef>
              <c:f>'14 y 16'!$C$5:$C$9</c:f>
              <c:numCache>
                <c:formatCode>General</c:formatCode>
                <c:ptCount val="4"/>
                <c:pt idx="1">
                  <c:v>2</c:v>
                </c:pt>
                <c:pt idx="3">
                  <c:v>2</c:v>
                </c:pt>
              </c:numCache>
            </c:numRef>
          </c:val>
          <c:extLst>
            <c:ext xmlns:c16="http://schemas.microsoft.com/office/drawing/2014/chart" uri="{C3380CC4-5D6E-409C-BE32-E72D297353CC}">
              <c16:uniqueId val="{00000001-F979-4BD9-A276-2D7F58AF05D5}"/>
            </c:ext>
          </c:extLst>
        </c:ser>
        <c:ser>
          <c:idx val="2"/>
          <c:order val="2"/>
          <c:tx>
            <c:strRef>
              <c:f>'14 y 16'!$D$3:$D$4</c:f>
              <c:strCache>
                <c:ptCount val="1"/>
                <c:pt idx="0">
                  <c:v>Sí, pero lo básico</c:v>
                </c:pt>
              </c:strCache>
            </c:strRef>
          </c:tx>
          <c:spPr>
            <a:solidFill>
              <a:schemeClr val="accent3"/>
            </a:solidFill>
            <a:ln>
              <a:noFill/>
            </a:ln>
            <a:effectLst/>
          </c:spPr>
          <c:invertIfNegative val="0"/>
          <c:cat>
            <c:strRef>
              <c:f>'14 y 16'!$A$5:$A$9</c:f>
              <c:strCache>
                <c:ptCount val="4"/>
                <c:pt idx="0">
                  <c:v>A veces</c:v>
                </c:pt>
                <c:pt idx="1">
                  <c:v>Casi nunca</c:v>
                </c:pt>
                <c:pt idx="2">
                  <c:v>Nunca</c:v>
                </c:pt>
                <c:pt idx="3">
                  <c:v>Seguido</c:v>
                </c:pt>
              </c:strCache>
            </c:strRef>
          </c:cat>
          <c:val>
            <c:numRef>
              <c:f>'14 y 16'!$D$5:$D$9</c:f>
              <c:numCache>
                <c:formatCode>General</c:formatCode>
                <c:ptCount val="4"/>
                <c:pt idx="0">
                  <c:v>3</c:v>
                </c:pt>
                <c:pt idx="1">
                  <c:v>5</c:v>
                </c:pt>
                <c:pt idx="2">
                  <c:v>1</c:v>
                </c:pt>
              </c:numCache>
            </c:numRef>
          </c:val>
          <c:extLst>
            <c:ext xmlns:c16="http://schemas.microsoft.com/office/drawing/2014/chart" uri="{C3380CC4-5D6E-409C-BE32-E72D297353CC}">
              <c16:uniqueId val="{00000002-F979-4BD9-A276-2D7F58AF05D5}"/>
            </c:ext>
          </c:extLst>
        </c:ser>
        <c:dLbls>
          <c:showLegendKey val="0"/>
          <c:showVal val="0"/>
          <c:showCatName val="0"/>
          <c:showSerName val="0"/>
          <c:showPercent val="0"/>
          <c:showBubbleSize val="0"/>
        </c:dLbls>
        <c:gapWidth val="219"/>
        <c:overlap val="-27"/>
        <c:axId val="1652645824"/>
        <c:axId val="1652630464"/>
      </c:barChart>
      <c:catAx>
        <c:axId val="1652645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2630464"/>
        <c:crosses val="autoZero"/>
        <c:auto val="1"/>
        <c:lblAlgn val="ctr"/>
        <c:lblOffset val="100"/>
        <c:noMultiLvlLbl val="0"/>
      </c:catAx>
      <c:valAx>
        <c:axId val="16526304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26458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(respuestas).xlsx]22 y 25!TablaDinámica6</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'22 y 25'!$B$3:$B$4</c:f>
              <c:strCache>
                <c:ptCount val="1"/>
                <c:pt idx="0">
                  <c:v>Buena</c:v>
                </c:pt>
              </c:strCache>
            </c:strRef>
          </c:tx>
          <c:spPr>
            <a:solidFill>
              <a:schemeClr val="accent1"/>
            </a:solidFill>
            <a:ln>
              <a:noFill/>
            </a:ln>
            <a:effectLst/>
          </c:spPr>
          <c:invertIfNegative val="0"/>
          <c:cat>
            <c:strRef>
              <c:f>'22 y 25'!$A$5:$A$7</c:f>
              <c:strCache>
                <c:ptCount val="2"/>
                <c:pt idx="0">
                  <c:v>Algunos regresan, pero también compran en otros lugares</c:v>
                </c:pt>
                <c:pt idx="1">
                  <c:v>Sí, la mayoría son clientes habituales</c:v>
                </c:pt>
              </c:strCache>
            </c:strRef>
          </c:cat>
          <c:val>
            <c:numRef>
              <c:f>'22 y 25'!$B$5:$B$7</c:f>
              <c:numCache>
                <c:formatCode>General</c:formatCode>
                <c:ptCount val="2"/>
                <c:pt idx="0">
                  <c:v>3</c:v>
                </c:pt>
                <c:pt idx="1">
                  <c:v>5</c:v>
                </c:pt>
              </c:numCache>
            </c:numRef>
          </c:val>
          <c:extLst>
            <c:ext xmlns:c16="http://schemas.microsoft.com/office/drawing/2014/chart" uri="{C3380CC4-5D6E-409C-BE32-E72D297353CC}">
              <c16:uniqueId val="{00000000-FE30-41E9-AD75-1005B0A4A3E4}"/>
            </c:ext>
          </c:extLst>
        </c:ser>
        <c:ser>
          <c:idx val="1"/>
          <c:order val="1"/>
          <c:tx>
            <c:strRef>
              <c:f>'22 y 25'!$C$3:$C$4</c:f>
              <c:strCache>
                <c:ptCount val="1"/>
                <c:pt idx="0">
                  <c:v>Excelente</c:v>
                </c:pt>
              </c:strCache>
            </c:strRef>
          </c:tx>
          <c:spPr>
            <a:solidFill>
              <a:schemeClr val="accent2"/>
            </a:solidFill>
            <a:ln>
              <a:noFill/>
            </a:ln>
            <a:effectLst/>
          </c:spPr>
          <c:invertIfNegative val="0"/>
          <c:cat>
            <c:strRef>
              <c:f>'22 y 25'!$A$5:$A$7</c:f>
              <c:strCache>
                <c:ptCount val="2"/>
                <c:pt idx="0">
                  <c:v>Algunos regresan, pero también compran en otros lugares</c:v>
                </c:pt>
                <c:pt idx="1">
                  <c:v>Sí, la mayoría son clientes habituales</c:v>
                </c:pt>
              </c:strCache>
            </c:strRef>
          </c:cat>
          <c:val>
            <c:numRef>
              <c:f>'22 y 25'!$C$5:$C$7</c:f>
              <c:numCache>
                <c:formatCode>General</c:formatCode>
                <c:ptCount val="2"/>
                <c:pt idx="0">
                  <c:v>2</c:v>
                </c:pt>
                <c:pt idx="1">
                  <c:v>5</c:v>
                </c:pt>
              </c:numCache>
            </c:numRef>
          </c:val>
          <c:extLst>
            <c:ext xmlns:c16="http://schemas.microsoft.com/office/drawing/2014/chart" uri="{C3380CC4-5D6E-409C-BE32-E72D297353CC}">
              <c16:uniqueId val="{00000001-FE30-41E9-AD75-1005B0A4A3E4}"/>
            </c:ext>
          </c:extLst>
        </c:ser>
        <c:dLbls>
          <c:showLegendKey val="0"/>
          <c:showVal val="0"/>
          <c:showCatName val="0"/>
          <c:showSerName val="0"/>
          <c:showPercent val="0"/>
          <c:showBubbleSize val="0"/>
        </c:dLbls>
        <c:gapWidth val="219"/>
        <c:overlap val="-27"/>
        <c:axId val="1655793280"/>
        <c:axId val="1655793760"/>
      </c:barChart>
      <c:catAx>
        <c:axId val="165579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793760"/>
        <c:crosses val="autoZero"/>
        <c:auto val="1"/>
        <c:lblAlgn val="ctr"/>
        <c:lblOffset val="100"/>
        <c:noMultiLvlLbl val="0"/>
      </c:catAx>
      <c:valAx>
        <c:axId val="16557937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79328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[Diseño de estrategias para la competitividad de cuatro (4) tiendas de barrio en Petrochelly, Cartago, Valle del Cauca (respuestas).xlsx]26 y 29!TablaDinámica4</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'26 y 29'!$B$3:$B$4</c:f>
              <c:strCache>
                <c:ptCount val="1"/>
                <c:pt idx="0">
                  <c:v>No</c:v>
                </c:pt>
              </c:strCache>
            </c:strRef>
          </c:tx>
          <c:spPr>
            <a:solidFill>
              <a:schemeClr val="accent1"/>
            </a:solidFill>
            <a:ln>
              <a:noFill/>
            </a:ln>
            <a:effectLst/>
          </c:spPr>
          <c:invertIfNegative val="0"/>
          <c:cat>
            <c:strRef>
              <c:f>'26 y 29'!$A$5:$A$9</c:f>
              <c:strCache>
                <c:ptCount val="4"/>
                <c:pt idx="0">
                  <c:v>Bastante</c:v>
                </c:pt>
                <c:pt idx="1">
                  <c:v>Igual</c:v>
                </c:pt>
                <c:pt idx="2">
                  <c:v>No</c:v>
                </c:pt>
                <c:pt idx="3">
                  <c:v>(en blanco)</c:v>
                </c:pt>
              </c:strCache>
            </c:strRef>
          </c:cat>
          <c:val>
            <c:numRef>
              <c:f>'26 y 29'!$B$5:$B$9</c:f>
              <c:numCache>
                <c:formatCode>General</c:formatCode>
                <c:ptCount val="4"/>
                <c:pt idx="3">
                  <c:v>12</c:v>
                </c:pt>
              </c:numCache>
            </c:numRef>
          </c:val>
          <c:extLst>
            <c:ext xmlns:c16="http://schemas.microsoft.com/office/drawing/2014/chart" uri="{C3380CC4-5D6E-409C-BE32-E72D297353CC}">
              <c16:uniqueId val="{00000000-0AB3-4811-9073-6A7813638309}"/>
            </c:ext>
          </c:extLst>
        </c:ser>
        <c:ser>
          <c:idx val="1"/>
          <c:order val="1"/>
          <c:tx>
            <c:strRef>
              <c:f>'26 y 29'!$C$3:$C$4</c:f>
              <c:strCache>
                <c:ptCount val="1"/>
                <c:pt idx="0">
                  <c:v>Sí</c:v>
                </c:pt>
              </c:strCache>
            </c:strRef>
          </c:tx>
          <c:spPr>
            <a:solidFill>
              <a:schemeClr val="accent2"/>
            </a:solidFill>
            <a:ln>
              <a:noFill/>
            </a:ln>
            <a:effectLst/>
          </c:spPr>
          <c:invertIfNegative val="0"/>
          <c:cat>
            <c:strRef>
              <c:f>'26 y 29'!$A$5:$A$9</c:f>
              <c:strCache>
                <c:ptCount val="4"/>
                <c:pt idx="0">
                  <c:v>Bastante</c:v>
                </c:pt>
                <c:pt idx="1">
                  <c:v>Igual</c:v>
                </c:pt>
                <c:pt idx="2">
                  <c:v>No</c:v>
                </c:pt>
                <c:pt idx="3">
                  <c:v>(en blanco)</c:v>
                </c:pt>
              </c:strCache>
            </c:strRef>
          </c:cat>
          <c:val>
            <c:numRef>
              <c:f>'26 y 29'!$C$5:$C$9</c:f>
              <c:numCache>
                <c:formatCode>General</c:formatCode>
                <c:ptCount val="4"/>
                <c:pt idx="0">
                  <c:v>1</c:v>
                </c:pt>
                <c:pt idx="1">
                  <c:v>1</c:v>
                </c:pt>
                <c:pt idx="2">
                  <c:v>1</c:v>
                </c:pt>
              </c:numCache>
            </c:numRef>
          </c:val>
          <c:extLst>
            <c:ext xmlns:c16="http://schemas.microsoft.com/office/drawing/2014/chart" uri="{C3380CC4-5D6E-409C-BE32-E72D297353CC}">
              <c16:uniqueId val="{00000001-0AB3-4811-9073-6A7813638309}"/>
            </c:ext>
          </c:extLst>
        </c:ser>
        <c:dLbls>
          <c:showLegendKey val="0"/>
          <c:showVal val="0"/>
          <c:showCatName val="0"/>
          <c:showSerName val="0"/>
          <c:showPercent val="0"/>
          <c:showBubbleSize val="0"/>
        </c:dLbls>
        <c:gapWidth val="219"/>
        <c:overlap val="-27"/>
        <c:axId val="1974175728"/>
        <c:axId val="1974176688"/>
      </c:barChart>
      <c:catAx>
        <c:axId val="197417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74176688"/>
        <c:crosses val="autoZero"/>
        <c:auto val="1"/>
        <c:lblAlgn val="ctr"/>
        <c:lblOffset val="100"/>
        <c:noMultiLvlLbl val="0"/>
      </c:catAx>
      <c:valAx>
        <c:axId val="1974176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741757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4</xdr:col>
      <xdr:colOff>409575</xdr:colOff>
      <xdr:row>2</xdr:row>
      <xdr:rowOff>114300</xdr:rowOff>
    </xdr:from>
    <xdr:to>
      <xdr:col>10</xdr:col>
      <xdr:colOff>476250</xdr:colOff>
      <xdr:row>17</xdr:row>
      <xdr:rowOff>428625</xdr:rowOff>
    </xdr:to>
    <xdr:graphicFrame macro="">
      <xdr:nvGraphicFramePr>
        <xdr:cNvPr id="3" name="Gráfico 2">
          <a:extLst>
            <a:ext uri="{FF2B5EF4-FFF2-40B4-BE49-F238E27FC236}">
              <a16:creationId xmlns:a16="http://schemas.microsoft.com/office/drawing/2014/main" id="{708A5611-6726-D32C-0B05-E79A74E0EC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285750</xdr:colOff>
      <xdr:row>8</xdr:row>
      <xdr:rowOff>114300</xdr:rowOff>
    </xdr:from>
    <xdr:to>
      <xdr:col>6</xdr:col>
      <xdr:colOff>419100</xdr:colOff>
      <xdr:row>20</xdr:row>
      <xdr:rowOff>104775</xdr:rowOff>
    </xdr:to>
    <xdr:graphicFrame macro="">
      <xdr:nvGraphicFramePr>
        <xdr:cNvPr id="2" name="Gráfico 1">
          <a:extLst>
            <a:ext uri="{FF2B5EF4-FFF2-40B4-BE49-F238E27FC236}">
              <a16:creationId xmlns:a16="http://schemas.microsoft.com/office/drawing/2014/main" id="{BE7F87FB-841C-BABC-1DEF-D25EF228DE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152400</xdr:colOff>
      <xdr:row>1</xdr:row>
      <xdr:rowOff>47625</xdr:rowOff>
    </xdr:from>
    <xdr:to>
      <xdr:col>6</xdr:col>
      <xdr:colOff>1352550</xdr:colOff>
      <xdr:row>15</xdr:row>
      <xdr:rowOff>523875</xdr:rowOff>
    </xdr:to>
    <xdr:graphicFrame macro="">
      <xdr:nvGraphicFramePr>
        <xdr:cNvPr id="2" name="Gráfico 1">
          <a:extLst>
            <a:ext uri="{FF2B5EF4-FFF2-40B4-BE49-F238E27FC236}">
              <a16:creationId xmlns:a16="http://schemas.microsoft.com/office/drawing/2014/main" id="{27E564CA-018C-52D6-447B-88A6AF83D3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895350</xdr:colOff>
      <xdr:row>10</xdr:row>
      <xdr:rowOff>28575</xdr:rowOff>
    </xdr:from>
    <xdr:to>
      <xdr:col>3</xdr:col>
      <xdr:colOff>1543050</xdr:colOff>
      <xdr:row>19</xdr:row>
      <xdr:rowOff>19050</xdr:rowOff>
    </xdr:to>
    <xdr:graphicFrame macro="">
      <xdr:nvGraphicFramePr>
        <xdr:cNvPr id="2" name="Gráfico 1">
          <a:extLst>
            <a:ext uri="{FF2B5EF4-FFF2-40B4-BE49-F238E27FC236}">
              <a16:creationId xmlns:a16="http://schemas.microsoft.com/office/drawing/2014/main" id="{A93899A5-239F-3F7F-200A-03B432375C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714375</xdr:colOff>
      <xdr:row>9</xdr:row>
      <xdr:rowOff>85725</xdr:rowOff>
    </xdr:from>
    <xdr:to>
      <xdr:col>2</xdr:col>
      <xdr:colOff>1962150</xdr:colOff>
      <xdr:row>20</xdr:row>
      <xdr:rowOff>76200</xdr:rowOff>
    </xdr:to>
    <xdr:graphicFrame macro="">
      <xdr:nvGraphicFramePr>
        <xdr:cNvPr id="2" name="Gráfico 1">
          <a:extLst>
            <a:ext uri="{FF2B5EF4-FFF2-40B4-BE49-F238E27FC236}">
              <a16:creationId xmlns:a16="http://schemas.microsoft.com/office/drawing/2014/main" id="{1EE39770-0B07-0F6E-CCA7-159D1965B9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9</xdr:row>
      <xdr:rowOff>57150</xdr:rowOff>
    </xdr:from>
    <xdr:to>
      <xdr:col>5</xdr:col>
      <xdr:colOff>266700</xdr:colOff>
      <xdr:row>23</xdr:row>
      <xdr:rowOff>47625</xdr:rowOff>
    </xdr:to>
    <xdr:graphicFrame macro="">
      <xdr:nvGraphicFramePr>
        <xdr:cNvPr id="2" name="Gráfico 1">
          <a:extLst>
            <a:ext uri="{FF2B5EF4-FFF2-40B4-BE49-F238E27FC236}">
              <a16:creationId xmlns:a16="http://schemas.microsoft.com/office/drawing/2014/main" id="{9196566B-AB3F-3369-DE1B-2AD8B522F0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209550</xdr:colOff>
      <xdr:row>0</xdr:row>
      <xdr:rowOff>85725</xdr:rowOff>
    </xdr:from>
    <xdr:to>
      <xdr:col>10</xdr:col>
      <xdr:colOff>209550</xdr:colOff>
      <xdr:row>14</xdr:row>
      <xdr:rowOff>76200</xdr:rowOff>
    </xdr:to>
    <xdr:graphicFrame macro="">
      <xdr:nvGraphicFramePr>
        <xdr:cNvPr id="2" name="Gráfico 1">
          <a:extLst>
            <a:ext uri="{FF2B5EF4-FFF2-40B4-BE49-F238E27FC236}">
              <a16:creationId xmlns:a16="http://schemas.microsoft.com/office/drawing/2014/main" id="{E21DEE33-94EE-F9BB-1442-ADA61D199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152400</xdr:colOff>
      <xdr:row>0</xdr:row>
      <xdr:rowOff>104775</xdr:rowOff>
    </xdr:from>
    <xdr:to>
      <xdr:col>10</xdr:col>
      <xdr:colOff>152400</xdr:colOff>
      <xdr:row>13</xdr:row>
      <xdr:rowOff>95250</xdr:rowOff>
    </xdr:to>
    <xdr:graphicFrame macro="">
      <xdr:nvGraphicFramePr>
        <xdr:cNvPr id="2" name="Gráfico 1">
          <a:extLst>
            <a:ext uri="{FF2B5EF4-FFF2-40B4-BE49-F238E27FC236}">
              <a16:creationId xmlns:a16="http://schemas.microsoft.com/office/drawing/2014/main" id="{7060BC0F-3077-9DD3-68C6-8AB5A410FE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ortatil" refreshedDate="45706.775226388891" createdVersion="8" refreshedVersion="8" minRefreshableVersion="3" recordCount="15" xr:uid="{111B661C-3160-4CE2-9CBE-BCD2DFB76601}">
  <cacheSource type="worksheet">
    <worksheetSource name="Form_Responses1"/>
  </cacheSource>
  <cacheFields count="32">
    <cacheField name="Marca temporal" numFmtId="164">
      <sharedItems containsSemiMixedTypes="0" containsNonDate="0" containsDate="1" containsString="0" minDate="2025-02-17T04:47:09" maxDate="2025-02-18T18:11:12" count="15">
        <d v="2025-02-17T04:47:09"/>
        <d v="2025-02-17T04:50:01"/>
        <d v="2025-02-17T04:53:46"/>
        <d v="2025-02-17T04:59:45"/>
        <d v="2025-02-18T03:47:39"/>
        <d v="2025-02-18T03:53:21"/>
        <d v="2025-02-18T04:14:21"/>
        <d v="2025-02-18T04:54:38"/>
        <d v="2025-02-18T05:14:40"/>
        <d v="2025-02-18T05:25:52"/>
        <d v="2025-02-18T05:32:37"/>
        <d v="2025-02-18T05:37:07"/>
        <d v="2025-02-18T05:40:05"/>
        <d v="2025-02-18T18:06:16"/>
        <d v="2025-02-18T18:11:12"/>
      </sharedItems>
    </cacheField>
    <cacheField name="1. ¿Cuál es el nombre de su negocio?" numFmtId="0">
      <sharedItems/>
    </cacheField>
    <cacheField name="2. ¿Cuál es su dirección?" numFmtId="0">
      <sharedItems/>
    </cacheField>
    <cacheField name="3. ¿Se encuentra al día con la documentación? Ejemplo: Cámara de comercio" numFmtId="0">
      <sharedItems count="2">
        <s v="No"/>
        <s v="Sí"/>
      </sharedItems>
    </cacheField>
    <cacheField name="4. ¿Cuánto tiempo lleva existiendo tu negocio?" numFmtId="0">
      <sharedItems count="12">
        <s v="12 años"/>
        <s v="8 meses"/>
        <s v="50 años"/>
        <s v="6 años"/>
        <s v="5 años"/>
        <s v="20 años"/>
        <s v="9 años"/>
        <s v="13 años"/>
        <s v="15 años"/>
        <s v="No sabe"/>
        <s v="5 meses"/>
        <s v="6 meses"/>
      </sharedItems>
    </cacheField>
    <cacheField name="5. ¿Qué tan afectado se ha visto por la competencia de cadenas como D1 y ARA tan cercanas a su ubicación?" numFmtId="0">
      <sharedItems count="3">
        <s v="Medianamente afectado"/>
        <s v="Nada afectado"/>
        <s v="Poco afectado"/>
      </sharedItems>
    </cacheField>
    <cacheField name="6. ¿Hace uso de medios visuales para destacar en el sector? (Carteles, avisos o gráficos)" numFmtId="0">
      <sharedItems count="2">
        <s v="Sí"/>
        <s v="No"/>
      </sharedItems>
    </cacheField>
    <cacheField name="7. ¿Qué tan grande es su local?" numFmtId="0">
      <sharedItems count="5">
        <s v="16m² a 20m²"/>
        <s v="No sabe"/>
        <s v="Más de 20m²"/>
        <s v="Menos de 10m²"/>
        <s v="10m² a 15m²"/>
      </sharedItems>
    </cacheField>
    <cacheField name="8. ¿Qué tan importante es la ubicación de su tienda para atraer y conservar clientes?" numFmtId="0">
      <sharedItems count="4">
        <s v="Muy importante"/>
        <s v="Medianamente importante"/>
        <s v="Extremadamente importante"/>
        <s v="Nada importante"/>
      </sharedItems>
    </cacheField>
    <cacheField name="9. ¿Por qué está en este sector?" numFmtId="0">
      <sharedItems count="3">
        <s v="Porque es una zona muy comercial"/>
        <s v="Nunca se planteó la interrogante"/>
        <s v="Porque sólo aquí pudo establecer su negocio"/>
      </sharedItems>
    </cacheField>
    <cacheField name="10. ¿Qué productos son los más vendidos en su tienda?" numFmtId="0">
      <sharedItems count="4">
        <s v="Granos y abarrotes"/>
        <s v="Alimentos no perecederos"/>
        <s v="Dulces y snacks"/>
        <s v="Quesos y harinas"/>
      </sharedItems>
    </cacheField>
    <cacheField name="11. ¿Qué tan satisfecho está con sus proveedores actuales en términos de precio, calidad y tiempos de entrega? " numFmtId="0">
      <sharedItems/>
    </cacheField>
    <cacheField name="  12. ¿Qué estrategias utiliza para fidelizar a sus clientes?  " numFmtId="0">
      <sharedItems count="9">
        <s v="Atención personalizada, Horarios flexibles"/>
        <s v="Horarios flexibles, Variedad de productos"/>
        <s v="Atención personalizada, Horarios flexibles, Variedad de productos"/>
        <s v="Ofertas y promociones, Atención personalizada, Variedad de productos"/>
        <s v="Ofertas y promociones, Variedad de productos"/>
        <s v="Horarios flexibles"/>
        <s v="Atención personalizada, Variedad de productos"/>
        <s v="Variedad de productos"/>
        <s v="Ofertas y promociones, Atención personalizada, Horarios flexibles, Variedad de productos"/>
      </sharedItems>
    </cacheField>
    <cacheField name="  13. Por cada tipo de productos ¿Cuántas referencias cuenta usted?    " numFmtId="0">
      <sharedItems count="2">
        <s v="Entre 3 y 6"/>
        <s v="Menos de 3"/>
      </sharedItems>
    </cacheField>
    <cacheField name="14. ¿Con qué frecuencia se le acaban los productos esenciales antes de surtir de nuevo?   " numFmtId="0">
      <sharedItems count="4">
        <s v="Casi nunca"/>
        <s v="Seguido"/>
        <s v="A veces"/>
        <s v="Nunca"/>
      </sharedItems>
    </cacheField>
    <cacheField name="15. ¿Con qué frecuencia sus productos llegan a la fecha de caducidad?" numFmtId="0">
      <sharedItems/>
    </cacheField>
    <cacheField name="16. ¿Lleva un control de los ingresos y gastos de su tienda?   " numFmtId="0">
      <sharedItems count="3">
        <s v="Sí, pero lo básico"/>
        <s v="Sí, llevo un control"/>
        <s v="No llevo un control"/>
      </sharedItems>
    </cacheField>
    <cacheField name="17. ¿Cómo lleva registro de las finanzas de su tienda?   " numFmtId="0">
      <sharedItems/>
    </cacheField>
    <cacheField name="18. ¿Qué impacto tienen los cambios en los precios de los insumos y productos en su negocio?   " numFmtId="0">
      <sharedItems/>
    </cacheField>
    <cacheField name="19. ¿Conoce programas gubernamentales o municipales que apoyen a las microempresas locales?  " numFmtId="0">
      <sharedItems/>
    </cacheField>
    <cacheField name="20. ¿Ha buscado algún tipo de financiamiento para su tienda?   " numFmtId="0">
      <sharedItems/>
    </cacheField>
    <cacheField name="21. ¿Qué considera que buscan más los clientes al visitar su tienda?   " numFmtId="0">
      <sharedItems count="11">
        <s v="Variedad de productos, Calidad en la atención, Calidad de los productos"/>
        <s v="Precios bajos, Cercanía"/>
        <s v="Precios bajos, Calidad de los productos"/>
        <s v="Precios bajos, Calidad en la atención"/>
        <s v="Calidad en la atención"/>
        <s v="Calidad en la atención, Calidad de los productos"/>
        <s v="Variedad de productos, Calidad en la atención"/>
        <s v="Cercanía, Variedad de productos"/>
        <s v="Cercanía"/>
        <s v="Variedad de productos"/>
        <s v="Precios bajos, Variedad de productos, Calidad en la atención"/>
      </sharedItems>
    </cacheField>
    <cacheField name="22. ¿Cómo califica la atención al cliente en su tienda?   " numFmtId="0">
      <sharedItems count="2">
        <s v="Excelente"/>
        <s v="Buena"/>
      </sharedItems>
    </cacheField>
    <cacheField name="23. ¿Qué tan importante cree que es la experiencia del cliente para el éxito de su tienda?   " numFmtId="0">
      <sharedItems count="4">
        <s v="Relevante"/>
        <s v="Muy relevante"/>
        <s v="Neutral"/>
        <s v="Poco relevante"/>
      </sharedItems>
    </cacheField>
    <cacheField name="24. ¿Cómo gestiona las quejas o reclamos de sus clientes?   " numFmtId="0">
      <sharedItems/>
    </cacheField>
    <cacheField name="25. ¿Con qué frecuencia vuelven los clientes a su tienda?   " numFmtId="0">
      <sharedItems count="2">
        <s v="Sí, la mayoría son clientes habituales"/>
        <s v="Algunos regresan, pero también compran en otros lugares"/>
      </sharedItems>
    </cacheField>
    <cacheField name="26. ¿Utiliza algún tipo de tecnología en su tienda?   " numFmtId="0">
      <sharedItems count="2">
        <s v="No"/>
        <s v="Sí"/>
      </sharedItems>
    </cacheField>
    <cacheField name="27. ¿Por qué no usa tecnología en su tienda?  " numFmtId="0">
      <sharedItems containsBlank="1" count="5">
        <s v="Falta de conocimiento."/>
        <s v="Piensa que no es necesaria."/>
        <s v="No gusta de usar tecnología."/>
        <m/>
        <s v="No tiene acceso."/>
      </sharedItems>
    </cacheField>
    <cacheField name="28. ¿Qué herramientas tecnológicas usa en su tienda? " numFmtId="0">
      <sharedItems containsBlank="1"/>
    </cacheField>
    <cacheField name="29. ¿Cree que la tecnología ha mejorado la gestión de su tienda? " numFmtId="0">
      <sharedItems containsBlank="1" count="4">
        <m/>
        <s v="Igual"/>
        <s v="No"/>
        <s v="Bastante"/>
      </sharedItems>
    </cacheField>
    <cacheField name="30. ¿Cree usted que usar tecnología le permite competir mejor con las otras tiendas cercanas y las tiendas de cadena? " numFmtId="0">
      <sharedItems containsBlank="1" count="3">
        <m/>
        <s v="Igual, creo que no ha tenido impacto"/>
        <s v="Sí, me ha ayudado a ser competitivo"/>
      </sharedItems>
    </cacheField>
    <cacheField name="31. ¿Cuáles son las principales dificultades operativas que enfrenta en su día a día? " numFmtId="0">
      <sharedItems count="6">
        <s v="Escasez de recursos, Uso limitado de tecnología"/>
        <s v="Demanda inestable"/>
        <s v="Escasez de recursos, Demanda inestable"/>
        <s v="Ninguno"/>
        <s v="Uso limitado de tecnología"/>
        <s v="Escasez de recursos"/>
      </sharedItems>
    </cacheField>
  </cacheFields>
  <extLst>
    <ext xmlns:x14="http://schemas.microsoft.com/office/spreadsheetml/2009/9/main" uri="{725AE2AE-9491-48be-B2B4-4EB974FC3084}">
      <x14:pivotCacheDefinition pivotCacheId="164126345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
  <r>
    <x v="0"/>
    <s v="Variedades Tienda Verde"/>
    <s v="Transversal 7 #14-25"/>
    <x v="0"/>
    <x v="0"/>
    <x v="0"/>
    <x v="0"/>
    <x v="0"/>
    <x v="0"/>
    <x v="0"/>
    <x v="0"/>
    <s v="Satisfecho"/>
    <x v="0"/>
    <x v="0"/>
    <x v="0"/>
    <s v="A veces"/>
    <x v="0"/>
    <s v="En un cuaderno"/>
    <s v="Impacto alto"/>
    <s v="No"/>
    <s v="Sí, mediante crédito bancario"/>
    <x v="0"/>
    <x v="0"/>
    <x v="0"/>
    <s v="Escucho y soluciono de inmediato"/>
    <x v="0"/>
    <x v="0"/>
    <x v="0"/>
    <m/>
    <x v="0"/>
    <x v="0"/>
    <x v="0"/>
  </r>
  <r>
    <x v="1"/>
    <s v="La española"/>
    <s v="Transversal 7 #13-11"/>
    <x v="0"/>
    <x v="1"/>
    <x v="0"/>
    <x v="0"/>
    <x v="1"/>
    <x v="1"/>
    <x v="1"/>
    <x v="1"/>
    <s v="Neutral"/>
    <x v="1"/>
    <x v="1"/>
    <x v="0"/>
    <s v="Casi nunca"/>
    <x v="0"/>
    <s v="En un cuaderno"/>
    <s v="Impacto alto"/>
    <s v="No"/>
    <s v="No he buscado financiamiento"/>
    <x v="1"/>
    <x v="0"/>
    <x v="1"/>
    <s v="Casi no recibo reclamos"/>
    <x v="0"/>
    <x v="0"/>
    <x v="1"/>
    <m/>
    <x v="0"/>
    <x v="0"/>
    <x v="1"/>
  </r>
  <r>
    <x v="2"/>
    <s v="Tienda Todo Tres"/>
    <s v="Carrera 14 #5A-02"/>
    <x v="1"/>
    <x v="2"/>
    <x v="0"/>
    <x v="1"/>
    <x v="2"/>
    <x v="0"/>
    <x v="1"/>
    <x v="0"/>
    <s v="Satisfecho"/>
    <x v="2"/>
    <x v="1"/>
    <x v="0"/>
    <s v="A veces"/>
    <x v="1"/>
    <s v="En un cuaderno"/>
    <s v="Impacto alto"/>
    <s v="No"/>
    <s v="No he buscado financiamiento"/>
    <x v="2"/>
    <x v="1"/>
    <x v="0"/>
    <s v="Tomo nota y busco mejorar"/>
    <x v="0"/>
    <x v="0"/>
    <x v="2"/>
    <m/>
    <x v="0"/>
    <x v="0"/>
    <x v="1"/>
  </r>
  <r>
    <x v="3"/>
    <s v="Rapitienda Rey"/>
    <s v="Transversal 7 #14-107"/>
    <x v="1"/>
    <x v="3"/>
    <x v="1"/>
    <x v="1"/>
    <x v="3"/>
    <x v="0"/>
    <x v="2"/>
    <x v="0"/>
    <s v="Neutral"/>
    <x v="3"/>
    <x v="0"/>
    <x v="0"/>
    <s v="Casi nunca"/>
    <x v="0"/>
    <s v="No llevo registros de mis finanzas"/>
    <s v="Impacto alto"/>
    <s v="No"/>
    <s v="No he buscado financiamiento"/>
    <x v="3"/>
    <x v="0"/>
    <x v="1"/>
    <s v="Escucho y soluciono de inmediato"/>
    <x v="0"/>
    <x v="0"/>
    <x v="1"/>
    <m/>
    <x v="0"/>
    <x v="0"/>
    <x v="1"/>
  </r>
  <r>
    <x v="4"/>
    <s v="Cielos abiertos"/>
    <s v="Transversal 7 #14-55"/>
    <x v="1"/>
    <x v="4"/>
    <x v="0"/>
    <x v="0"/>
    <x v="1"/>
    <x v="2"/>
    <x v="0"/>
    <x v="0"/>
    <s v="Satisfecho"/>
    <x v="4"/>
    <x v="0"/>
    <x v="0"/>
    <s v="A veces"/>
    <x v="0"/>
    <s v="En un cuaderno"/>
    <s v="Impacto moderado"/>
    <s v="Sí"/>
    <s v="No he buscado financiamiento"/>
    <x v="3"/>
    <x v="1"/>
    <x v="0"/>
    <s v="Escucho y soluciono de inmediato"/>
    <x v="1"/>
    <x v="0"/>
    <x v="2"/>
    <m/>
    <x v="0"/>
    <x v="0"/>
    <x v="2"/>
  </r>
  <r>
    <x v="5"/>
    <s v="Tienda la esmeralda"/>
    <s v="Carrera 13 #7T-01"/>
    <x v="1"/>
    <x v="5"/>
    <x v="1"/>
    <x v="1"/>
    <x v="1"/>
    <x v="1"/>
    <x v="2"/>
    <x v="2"/>
    <s v="Satisfecho"/>
    <x v="5"/>
    <x v="1"/>
    <x v="1"/>
    <s v="Casi nunca"/>
    <x v="1"/>
    <s v="En un cuaderno"/>
    <s v="Impacto moderado"/>
    <s v="Sí"/>
    <s v="No he buscado financiamiento"/>
    <x v="4"/>
    <x v="1"/>
    <x v="2"/>
    <s v="Casi no recibo reclamos"/>
    <x v="0"/>
    <x v="0"/>
    <x v="2"/>
    <m/>
    <x v="0"/>
    <x v="0"/>
    <x v="3"/>
  </r>
  <r>
    <x v="6"/>
    <s v="Los pericos"/>
    <s v="Transversal 7 #16-74"/>
    <x v="1"/>
    <x v="6"/>
    <x v="1"/>
    <x v="0"/>
    <x v="2"/>
    <x v="2"/>
    <x v="0"/>
    <x v="0"/>
    <s v="Satisfecho"/>
    <x v="6"/>
    <x v="1"/>
    <x v="1"/>
    <s v="Casi nunca"/>
    <x v="1"/>
    <s v="En un cuaderno"/>
    <s v="Impacto moderado"/>
    <s v="No"/>
    <s v="No he buscado financiamiento"/>
    <x v="5"/>
    <x v="1"/>
    <x v="1"/>
    <s v="Casi no recibo reclamos"/>
    <x v="0"/>
    <x v="1"/>
    <x v="3"/>
    <s v="Caja registradora electrónica, Pagos electrónicos (datáfono, QR, billeteras digitales)"/>
    <x v="1"/>
    <x v="1"/>
    <x v="1"/>
  </r>
  <r>
    <x v="7"/>
    <s v="Quesera La Floresta"/>
    <s v="Transversal 7 14-12"/>
    <x v="1"/>
    <x v="7"/>
    <x v="1"/>
    <x v="0"/>
    <x v="2"/>
    <x v="0"/>
    <x v="2"/>
    <x v="3"/>
    <s v="Satisfecho"/>
    <x v="2"/>
    <x v="0"/>
    <x v="1"/>
    <s v="A veces"/>
    <x v="2"/>
    <s v="No llevo registros de mis finanzas"/>
    <s v="Impacto moderado"/>
    <s v="No estoy seguro"/>
    <s v="Sí, mediante crédito bancario"/>
    <x v="6"/>
    <x v="0"/>
    <x v="1"/>
    <s v="Escucho y soluciono de inmediato"/>
    <x v="1"/>
    <x v="0"/>
    <x v="1"/>
    <m/>
    <x v="0"/>
    <x v="0"/>
    <x v="4"/>
  </r>
  <r>
    <x v="8"/>
    <s v="Tienda Luis Mario"/>
    <s v="Carrera 15 #9-03"/>
    <x v="0"/>
    <x v="7"/>
    <x v="2"/>
    <x v="1"/>
    <x v="3"/>
    <x v="0"/>
    <x v="1"/>
    <x v="0"/>
    <s v="Satisfecho"/>
    <x v="0"/>
    <x v="1"/>
    <x v="2"/>
    <s v="A veces"/>
    <x v="0"/>
    <s v="En un cuaderno"/>
    <s v="Impacto moderado"/>
    <s v="No"/>
    <s v="No he buscado financiamiento"/>
    <x v="7"/>
    <x v="1"/>
    <x v="3"/>
    <s v="Casi no recibo reclamos"/>
    <x v="0"/>
    <x v="0"/>
    <x v="1"/>
    <m/>
    <x v="0"/>
    <x v="0"/>
    <x v="3"/>
  </r>
  <r>
    <x v="9"/>
    <s v="Tienda Rodrigo"/>
    <s v="Carrera 15 #9-13"/>
    <x v="1"/>
    <x v="1"/>
    <x v="1"/>
    <x v="1"/>
    <x v="4"/>
    <x v="3"/>
    <x v="2"/>
    <x v="1"/>
    <s v="Satisfecho"/>
    <x v="5"/>
    <x v="0"/>
    <x v="2"/>
    <s v="Seguido"/>
    <x v="2"/>
    <s v="No llevo registros de mis finanzas"/>
    <s v="Impacto moderado"/>
    <s v="No"/>
    <s v="No he buscado financiamiento"/>
    <x v="8"/>
    <x v="1"/>
    <x v="3"/>
    <s v="Casi no recibo reclamos"/>
    <x v="1"/>
    <x v="0"/>
    <x v="1"/>
    <m/>
    <x v="0"/>
    <x v="0"/>
    <x v="1"/>
  </r>
  <r>
    <x v="10"/>
    <s v="Tienda La Floresta"/>
    <s v="Transversal 8 #13-09"/>
    <x v="1"/>
    <x v="5"/>
    <x v="1"/>
    <x v="1"/>
    <x v="1"/>
    <x v="0"/>
    <x v="1"/>
    <x v="2"/>
    <s v="Satisfecho"/>
    <x v="7"/>
    <x v="0"/>
    <x v="2"/>
    <s v="A veces"/>
    <x v="0"/>
    <s v="En un cuaderno"/>
    <s v="Impacto alto"/>
    <s v="No"/>
    <s v="No he buscado financiamiento"/>
    <x v="9"/>
    <x v="1"/>
    <x v="2"/>
    <s v="No doy seguimiento a los reclamos"/>
    <x v="1"/>
    <x v="1"/>
    <x v="3"/>
    <s v="Pagos electrónicos (datáfono, QR, billeteras digitales), Computadora e impresora"/>
    <x v="2"/>
    <x v="1"/>
    <x v="1"/>
  </r>
  <r>
    <x v="11"/>
    <s v="Tienda &quot;La esquina&quot;"/>
    <s v="Carrera 19 #7T-73"/>
    <x v="1"/>
    <x v="8"/>
    <x v="1"/>
    <x v="1"/>
    <x v="1"/>
    <x v="0"/>
    <x v="0"/>
    <x v="0"/>
    <s v="Satisfecho"/>
    <x v="8"/>
    <x v="0"/>
    <x v="0"/>
    <s v="Casi nunca"/>
    <x v="1"/>
    <s v="Tercerizado (Lo hace un contador)"/>
    <s v="Impacto moderado"/>
    <s v="No"/>
    <s v="Sí, mediante crédito bancario"/>
    <x v="10"/>
    <x v="0"/>
    <x v="1"/>
    <s v="Escucho y soluciono de inmediato"/>
    <x v="0"/>
    <x v="1"/>
    <x v="3"/>
    <s v="Pagos electrónicos (datáfono, QR, billeteras digitales)"/>
    <x v="3"/>
    <x v="2"/>
    <x v="4"/>
  </r>
  <r>
    <x v="12"/>
    <s v="Tienda &quot;el conejo&quot;"/>
    <s v="Carrera 19 #4-114"/>
    <x v="1"/>
    <x v="9"/>
    <x v="0"/>
    <x v="1"/>
    <x v="1"/>
    <x v="0"/>
    <x v="1"/>
    <x v="2"/>
    <s v="Muy satisfecho"/>
    <x v="5"/>
    <x v="1"/>
    <x v="0"/>
    <s v="Casi nunca"/>
    <x v="0"/>
    <s v="En un cuaderno"/>
    <s v="Impacto alto"/>
    <s v="No"/>
    <s v="No he buscado financiamiento"/>
    <x v="1"/>
    <x v="0"/>
    <x v="1"/>
    <s v="Casi no recibo reclamos"/>
    <x v="1"/>
    <x v="0"/>
    <x v="1"/>
    <m/>
    <x v="0"/>
    <x v="0"/>
    <x v="4"/>
  </r>
  <r>
    <x v="13"/>
    <s v="Miscelánea Venus"/>
    <s v="Carrera 13 #7-53"/>
    <x v="0"/>
    <x v="10"/>
    <x v="0"/>
    <x v="1"/>
    <x v="3"/>
    <x v="0"/>
    <x v="2"/>
    <x v="0"/>
    <s v="Satisfecho"/>
    <x v="0"/>
    <x v="1"/>
    <x v="2"/>
    <s v="Casi nunca"/>
    <x v="0"/>
    <s v="En un cuaderno"/>
    <s v="Impacto alto"/>
    <s v="No"/>
    <s v="No he buscado financiamiento"/>
    <x v="3"/>
    <x v="1"/>
    <x v="1"/>
    <s v="Escucho y soluciono de inmediato"/>
    <x v="0"/>
    <x v="0"/>
    <x v="4"/>
    <m/>
    <x v="0"/>
    <x v="0"/>
    <x v="5"/>
  </r>
  <r>
    <x v="14"/>
    <s v="Variedades Luna"/>
    <s v="Transversal 7 #12-84"/>
    <x v="0"/>
    <x v="11"/>
    <x v="1"/>
    <x v="0"/>
    <x v="1"/>
    <x v="1"/>
    <x v="0"/>
    <x v="1"/>
    <s v="Satisfecho"/>
    <x v="0"/>
    <x v="1"/>
    <x v="3"/>
    <s v="Casi nunca"/>
    <x v="0"/>
    <s v="En un cuaderno"/>
    <s v="Impacto moderado"/>
    <s v="No"/>
    <s v="No he buscado financiamiento"/>
    <x v="5"/>
    <x v="0"/>
    <x v="1"/>
    <s v="Casi no recibo reclamos"/>
    <x v="0"/>
    <x v="0"/>
    <x v="4"/>
    <m/>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A4DE27B-0584-462D-98F7-CF109D3B6799}" name="TablaDinámica6"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F17" firstHeaderRow="1" firstDataRow="2" firstDataCol="1"/>
  <pivotFields count="32">
    <pivotField numFmtId="164" showAll="0"/>
    <pivotField showAll="0"/>
    <pivotField showAll="0"/>
    <pivotField showAll="0"/>
    <pivotField axis="axisRow" dataField="1" showAll="0">
      <items count="13">
        <item x="0"/>
        <item x="7"/>
        <item x="8"/>
        <item x="5"/>
        <item x="4"/>
        <item x="10"/>
        <item x="2"/>
        <item x="3"/>
        <item x="11"/>
        <item x="1"/>
        <item x="6"/>
        <item x="9"/>
        <item t="default"/>
      </items>
    </pivotField>
    <pivotField showAll="0"/>
    <pivotField showAll="0"/>
    <pivotField showAll="0"/>
    <pivotField axis="axisCol" showAll="0">
      <items count="5">
        <item x="2"/>
        <item x="1"/>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
  </rowFields>
  <rowItems count="13">
    <i>
      <x/>
    </i>
    <i>
      <x v="1"/>
    </i>
    <i>
      <x v="2"/>
    </i>
    <i>
      <x v="3"/>
    </i>
    <i>
      <x v="4"/>
    </i>
    <i>
      <x v="5"/>
    </i>
    <i>
      <x v="6"/>
    </i>
    <i>
      <x v="7"/>
    </i>
    <i>
      <x v="8"/>
    </i>
    <i>
      <x v="9"/>
    </i>
    <i>
      <x v="10"/>
    </i>
    <i>
      <x v="11"/>
    </i>
    <i t="grand">
      <x/>
    </i>
  </rowItems>
  <colFields count="1">
    <field x="8"/>
  </colFields>
  <colItems count="5">
    <i>
      <x/>
    </i>
    <i>
      <x v="1"/>
    </i>
    <i>
      <x v="2"/>
    </i>
    <i>
      <x v="3"/>
    </i>
    <i t="grand">
      <x/>
    </i>
  </colItems>
  <dataFields count="1">
    <dataField name="Cuenta de 4. ¿Cuánto tiempo lleva existiendo tu negocio?" fld="4" subtotal="count" baseField="0" baseItem="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1F77171-AD5C-4332-B369-BBB0596C51C6}" name="TablaDinámica7"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D8" firstHeaderRow="1" firstDataRow="2" firstDataCol="1"/>
  <pivotFields count="32">
    <pivotField numFmtId="164"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axis="axisCol" dataField="1"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Fields count="1">
    <field x="13"/>
  </colFields>
  <colItems count="3">
    <i>
      <x/>
    </i>
    <i>
      <x v="1"/>
    </i>
    <i t="grand">
      <x/>
    </i>
  </colItems>
  <dataFields count="1">
    <dataField name="Cuenta de   13. Por cada tipo de productos ¿Cuántas referencias cuenta usted?    " fld="13" subtotal="count" baseField="0" baseItem="0"/>
  </dataFields>
  <chartFormats count="2">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4946B65-F579-42A2-ACF7-1EF325DEA31F}" name="TablaDinámica5"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D14" firstHeaderRow="1" firstDataRow="2" firstDataCol="1"/>
  <pivotFields count="32">
    <pivotField numFmtId="164" showAll="0"/>
    <pivotField showAll="0"/>
    <pivotField showAll="0"/>
    <pivotField showAll="0"/>
    <pivotField showAll="0"/>
    <pivotField showAll="0"/>
    <pivotField axis="axisCol" showAll="0">
      <items count="3">
        <item x="1"/>
        <item x="0"/>
        <item t="default"/>
      </items>
    </pivotField>
    <pivotField showAll="0"/>
    <pivotField showAll="0"/>
    <pivotField showAll="0"/>
    <pivotField showAll="0"/>
    <pivotField showAll="0"/>
    <pivotField axis="axisRow" dataField="1" showAll="0">
      <items count="10">
        <item x="0"/>
        <item x="2"/>
        <item x="6"/>
        <item x="5"/>
        <item x="1"/>
        <item x="8"/>
        <item x="3"/>
        <item x="4"/>
        <item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2"/>
  </rowFields>
  <rowItems count="10">
    <i>
      <x/>
    </i>
    <i>
      <x v="1"/>
    </i>
    <i>
      <x v="2"/>
    </i>
    <i>
      <x v="3"/>
    </i>
    <i>
      <x v="4"/>
    </i>
    <i>
      <x v="5"/>
    </i>
    <i>
      <x v="6"/>
    </i>
    <i>
      <x v="7"/>
    </i>
    <i>
      <x v="8"/>
    </i>
    <i t="grand">
      <x/>
    </i>
  </rowItems>
  <colFields count="1">
    <field x="6"/>
  </colFields>
  <colItems count="3">
    <i>
      <x/>
    </i>
    <i>
      <x v="1"/>
    </i>
    <i t="grand">
      <x/>
    </i>
  </colItems>
  <dataFields count="1">
    <dataField name="Cuenta de   12. ¿Qué estrategias utiliza para fidelizar a sus clientes?  " fld="12" subtotal="count" baseField="0" baseItem="0"/>
  </dataFields>
  <chartFormats count="2">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0"/>
          </reference>
          <reference field="6" count="1" selected="0">
            <x v="1"/>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BE78748-C21D-4CD9-878A-D5C167E4D65D}" name="TablaDinámica5"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E10" firstHeaderRow="1" firstDataRow="2" firstDataCol="1"/>
  <pivotFields count="32">
    <pivotField numFmtId="164" showAll="0"/>
    <pivotField showAll="0"/>
    <pivotField showAll="0"/>
    <pivotField showAll="0"/>
    <pivotField showAll="0"/>
    <pivotField showAll="0"/>
    <pivotField showAll="0"/>
    <pivotField axis="axisRow" showAll="0">
      <items count="6">
        <item x="4"/>
        <item x="0"/>
        <item x="2"/>
        <item x="3"/>
        <item x="1"/>
        <item t="default"/>
      </items>
    </pivotField>
    <pivotField showAll="0"/>
    <pivotField axis="axisCol" dataField="1" showAll="0">
      <items count="4">
        <item x="1"/>
        <item x="0"/>
        <item x="2"/>
        <item t="default"/>
      </items>
    </pivotField>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items count="12">
        <item x="4"/>
        <item x="5"/>
        <item x="8"/>
        <item x="7"/>
        <item x="2"/>
        <item x="3"/>
        <item x="1"/>
        <item x="10"/>
        <item x="9"/>
        <item x="6"/>
        <item x="0"/>
        <item t="default"/>
      </items>
    </pivotField>
    <pivotField showAll="0"/>
    <pivotField showAll="0"/>
    <pivotField showAll="0"/>
    <pivotField showAll="0"/>
    <pivotField showAll="0"/>
    <pivotField showAll="0">
      <items count="6">
        <item x="0"/>
        <item x="2"/>
        <item x="4"/>
        <item x="1"/>
        <item x="3"/>
        <item t="default"/>
      </items>
    </pivotField>
    <pivotField showAll="0"/>
    <pivotField showAll="0"/>
    <pivotField showAll="0">
      <items count="4">
        <item x="1"/>
        <item x="2"/>
        <item x="0"/>
        <item t="default"/>
      </items>
    </pivotField>
    <pivotField showAll="0">
      <items count="7">
        <item x="1"/>
        <item x="5"/>
        <item x="2"/>
        <item x="0"/>
        <item x="3"/>
        <item x="4"/>
        <item t="default"/>
      </items>
    </pivotField>
  </pivotFields>
  <rowFields count="1">
    <field x="7"/>
  </rowFields>
  <rowItems count="6">
    <i>
      <x/>
    </i>
    <i>
      <x v="1"/>
    </i>
    <i>
      <x v="2"/>
    </i>
    <i>
      <x v="3"/>
    </i>
    <i>
      <x v="4"/>
    </i>
    <i t="grand">
      <x/>
    </i>
  </rowItems>
  <colFields count="1">
    <field x="9"/>
  </colFields>
  <colItems count="4">
    <i>
      <x/>
    </i>
    <i>
      <x v="1"/>
    </i>
    <i>
      <x v="2"/>
    </i>
    <i t="grand">
      <x/>
    </i>
  </colItems>
  <dataFields count="1">
    <dataField name="Cuenta de 9. ¿Por qué está en este sector?" fld="9" subtotal="count" baseField="0" baseItem="0"/>
  </dataFields>
  <chartFormats count="3">
    <chartFormat chart="0" format="0" series="1">
      <pivotArea type="data" outline="0" fieldPosition="0">
        <references count="2">
          <reference field="4294967294" count="1" selected="0">
            <x v="0"/>
          </reference>
          <reference field="9" count="1" selected="0">
            <x v="0"/>
          </reference>
        </references>
      </pivotArea>
    </chartFormat>
    <chartFormat chart="0" format="1" series="1">
      <pivotArea type="data" outline="0" fieldPosition="0">
        <references count="2">
          <reference field="4294967294" count="1" selected="0">
            <x v="0"/>
          </reference>
          <reference field="9" count="1" selected="0">
            <x v="1"/>
          </reference>
        </references>
      </pivotArea>
    </chartFormat>
    <chartFormat chart="0" format="2" series="1">
      <pivotArea type="data" outline="0" fieldPosition="0">
        <references count="2">
          <reference field="4294967294" count="1" selected="0">
            <x v="0"/>
          </reference>
          <reference field="9" count="1" selected="0">
            <x v="2"/>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F7CE626-5EB8-4353-BC5F-1EE56519EFBB}" name="TablaDinámica1"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D9" firstHeaderRow="1" firstDataRow="2" firstDataCol="1"/>
  <pivotFields count="32">
    <pivotField numFmtId="164" showAll="0"/>
    <pivotField showAll="0"/>
    <pivotField showAll="0"/>
    <pivotField showAll="0"/>
    <pivotField showAll="0"/>
    <pivotField showAll="0"/>
    <pivotField showAll="0"/>
    <pivotField showAll="0"/>
    <pivotField showAll="0"/>
    <pivotField showAll="0"/>
    <pivotField axis="axisRow" showAll="0" sortType="ascending">
      <items count="5">
        <item x="1"/>
        <item x="2"/>
        <item x="0"/>
        <item x="3"/>
        <item t="default"/>
      </items>
    </pivotField>
    <pivotField showAll="0"/>
    <pivotField showAll="0"/>
    <pivotField showAll="0"/>
    <pivotField showAll="0"/>
    <pivotField showAll="0"/>
    <pivotField showAll="0"/>
    <pivotField showAll="0"/>
    <pivotField showAll="0"/>
    <pivotField showAll="0"/>
    <pivotField showAll="0"/>
    <pivotField showAll="0">
      <items count="12">
        <item x="4"/>
        <item x="5"/>
        <item x="8"/>
        <item x="7"/>
        <item x="2"/>
        <item x="3"/>
        <item x="1"/>
        <item x="10"/>
        <item x="9"/>
        <item x="6"/>
        <item x="0"/>
        <item t="default"/>
      </items>
    </pivotField>
    <pivotField showAll="0"/>
    <pivotField showAll="0"/>
    <pivotField showAll="0"/>
    <pivotField axis="axisCol" dataField="1" showAll="0">
      <items count="3">
        <item x="1"/>
        <item x="0"/>
        <item t="default"/>
      </items>
    </pivotField>
    <pivotField showAll="0"/>
    <pivotField showAll="0"/>
    <pivotField showAll="0"/>
    <pivotField showAll="0"/>
    <pivotField showAll="0"/>
    <pivotField showAll="0"/>
  </pivotFields>
  <rowFields count="1">
    <field x="10"/>
  </rowFields>
  <rowItems count="5">
    <i>
      <x/>
    </i>
    <i>
      <x v="1"/>
    </i>
    <i>
      <x v="2"/>
    </i>
    <i>
      <x v="3"/>
    </i>
    <i t="grand">
      <x/>
    </i>
  </rowItems>
  <colFields count="1">
    <field x="25"/>
  </colFields>
  <colItems count="3">
    <i>
      <x/>
    </i>
    <i>
      <x v="1"/>
    </i>
    <i t="grand">
      <x/>
    </i>
  </colItems>
  <dataFields count="1">
    <dataField name="Cuenta de 25. ¿Con qué frecuencia vuelven los clientes a su tienda?   " fld="25" subtotal="count" baseField="0" baseItem="0"/>
  </dataFields>
  <chartFormats count="2">
    <chartFormat chart="0" format="0" series="1">
      <pivotArea type="data" outline="0" fieldPosition="0">
        <references count="2">
          <reference field="4294967294" count="1" selected="0">
            <x v="0"/>
          </reference>
          <reference field="25" count="1" selected="0">
            <x v="0"/>
          </reference>
        </references>
      </pivotArea>
    </chartFormat>
    <chartFormat chart="0" format="1" series="1">
      <pivotArea type="data" outline="0" fieldPosition="0">
        <references count="2">
          <reference field="4294967294" count="1" selected="0">
            <x v="0"/>
          </reference>
          <reference field="25" count="1" selected="0">
            <x v="1"/>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32CDB82-909A-4CC8-8096-E129EA32AA43}" name="TablaDinámica2"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E9" firstHeaderRow="1" firstDataRow="2" firstDataCol="1"/>
  <pivotFields count="32">
    <pivotField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2"/>
        <item x="0"/>
        <item x="3"/>
        <item x="1"/>
        <item t="default"/>
      </items>
    </pivotField>
    <pivotField showAll="0"/>
    <pivotField axis="axisCol" dataField="1" showAll="0">
      <items count="4">
        <item x="2"/>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4"/>
  </rowFields>
  <rowItems count="5">
    <i>
      <x/>
    </i>
    <i>
      <x v="1"/>
    </i>
    <i>
      <x v="2"/>
    </i>
    <i>
      <x v="3"/>
    </i>
    <i t="grand">
      <x/>
    </i>
  </rowItems>
  <colFields count="1">
    <field x="16"/>
  </colFields>
  <colItems count="4">
    <i>
      <x/>
    </i>
    <i>
      <x v="1"/>
    </i>
    <i>
      <x v="2"/>
    </i>
    <i t="grand">
      <x/>
    </i>
  </colItems>
  <dataFields count="1">
    <dataField name="Cuenta de 16. ¿Lleva un control de los ingresos y gastos de su tienda?   " fld="16" subtotal="count" baseField="0" baseItem="0"/>
  </dataFields>
  <chartFormats count="3">
    <chartFormat chart="0" format="0" series="1">
      <pivotArea type="data" outline="0" fieldPosition="0">
        <references count="2">
          <reference field="4294967294" count="1" selected="0">
            <x v="0"/>
          </reference>
          <reference field="16" count="1" selected="0">
            <x v="0"/>
          </reference>
        </references>
      </pivotArea>
    </chartFormat>
    <chartFormat chart="0" format="1" series="1">
      <pivotArea type="data" outline="0" fieldPosition="0">
        <references count="2">
          <reference field="4294967294" count="1" selected="0">
            <x v="0"/>
          </reference>
          <reference field="16" count="1" selected="0">
            <x v="1"/>
          </reference>
        </references>
      </pivotArea>
    </chartFormat>
    <chartFormat chart="0" format="2" series="1">
      <pivotArea type="data" outline="0" fieldPosition="0">
        <references count="2">
          <reference field="4294967294" count="1" selected="0">
            <x v="0"/>
          </reference>
          <reference field="16" count="1" selected="0">
            <x v="2"/>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4FB59AD-0F65-4ECD-9CAB-336D1D49419D}" name="TablaDinámica6"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D7" firstHeaderRow="1" firstDataRow="2" firstDataCol="1"/>
  <pivotFields count="32">
    <pivotField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3">
        <item x="1"/>
        <item x="0"/>
        <item t="default"/>
      </items>
    </pivotField>
    <pivotField showAll="0"/>
    <pivotField showAll="0"/>
    <pivotField axis="axisRow" showAll="0">
      <items count="3">
        <item x="1"/>
        <item x="0"/>
        <item t="default"/>
      </items>
    </pivotField>
    <pivotField showAll="0"/>
    <pivotField showAll="0"/>
    <pivotField showAll="0"/>
    <pivotField showAll="0"/>
    <pivotField showAll="0"/>
    <pivotField showAll="0"/>
  </pivotFields>
  <rowFields count="1">
    <field x="25"/>
  </rowFields>
  <rowItems count="3">
    <i>
      <x/>
    </i>
    <i>
      <x v="1"/>
    </i>
    <i t="grand">
      <x/>
    </i>
  </rowItems>
  <colFields count="1">
    <field x="22"/>
  </colFields>
  <colItems count="3">
    <i>
      <x/>
    </i>
    <i>
      <x v="1"/>
    </i>
    <i t="grand">
      <x/>
    </i>
  </colItems>
  <dataFields count="1">
    <dataField name="Cuenta de 22. ¿Cómo califica la atención al cliente en su tienda?   " fld="22" subtotal="count" baseField="0" baseItem="0"/>
  </dataFields>
  <chartFormats count="2">
    <chartFormat chart="0" format="0" series="1">
      <pivotArea type="data" outline="0" fieldPosition="0">
        <references count="2">
          <reference field="4294967294" count="1" selected="0">
            <x v="0"/>
          </reference>
          <reference field="22" count="1" selected="0">
            <x v="0"/>
          </reference>
        </references>
      </pivotArea>
    </chartFormat>
    <chartFormat chart="0" format="1" series="1">
      <pivotArea type="data" outline="0" fieldPosition="0">
        <references count="2">
          <reference field="4294967294" count="1" selected="0">
            <x v="0"/>
          </reference>
          <reference field="22" count="1" selected="0">
            <x v="1"/>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967876F-84E5-4F12-83E5-74425747E18D}" name="TablaDinámica4" cacheId="1025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
  <location ref="A3:D9" firstHeaderRow="1" firstDataRow="2" firstDataCol="1"/>
  <pivotFields count="32">
    <pivotField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3">
        <item x="0"/>
        <item x="1"/>
        <item t="default"/>
      </items>
    </pivotField>
    <pivotField showAll="0"/>
    <pivotField showAll="0"/>
    <pivotField axis="axisRow" showAll="0">
      <items count="5">
        <item x="3"/>
        <item x="1"/>
        <item x="2"/>
        <item x="0"/>
        <item t="default"/>
      </items>
    </pivotField>
    <pivotField showAll="0"/>
    <pivotField showAll="0"/>
  </pivotFields>
  <rowFields count="1">
    <field x="29"/>
  </rowFields>
  <rowItems count="5">
    <i>
      <x/>
    </i>
    <i>
      <x v="1"/>
    </i>
    <i>
      <x v="2"/>
    </i>
    <i>
      <x v="3"/>
    </i>
    <i t="grand">
      <x/>
    </i>
  </rowItems>
  <colFields count="1">
    <field x="26"/>
  </colFields>
  <colItems count="3">
    <i>
      <x/>
    </i>
    <i>
      <x v="1"/>
    </i>
    <i t="grand">
      <x/>
    </i>
  </colItems>
  <dataFields count="1">
    <dataField name="Cuenta de 26. ¿Utiliza algún tipo de tecnología en su tienda?   " fld="26" subtotal="count" baseField="0" baseItem="0"/>
  </dataFields>
  <chartFormats count="2">
    <chartFormat chart="0" format="0" series="1">
      <pivotArea type="data" outline="0" fieldPosition="0">
        <references count="2">
          <reference field="4294967294" count="1" selected="0">
            <x v="0"/>
          </reference>
          <reference field="26" count="1" selected="0">
            <x v="0"/>
          </reference>
        </references>
      </pivotArea>
    </chartFormat>
    <chartFormat chart="0" format="1" series="1">
      <pivotArea type="data" outline="0" fieldPosition="0">
        <references count="2">
          <reference field="4294967294" count="1" selected="0">
            <x v="0"/>
          </reference>
          <reference field="26" count="1" selected="0">
            <x v="1"/>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AF16">
  <tableColumns count="32">
    <tableColumn id="1" xr3:uid="{00000000-0010-0000-0000-000001000000}" name="Marca temporal"/>
    <tableColumn id="2" xr3:uid="{00000000-0010-0000-0000-000002000000}" name="1. ¿Cuál es el nombre de su negocio?"/>
    <tableColumn id="3" xr3:uid="{00000000-0010-0000-0000-000003000000}" name="2. ¿Cuál es su dirección?"/>
    <tableColumn id="4" xr3:uid="{00000000-0010-0000-0000-000004000000}" name="3. ¿Se encuentra al día con la documentación? Ejemplo: Cámara de comercio"/>
    <tableColumn id="5" xr3:uid="{00000000-0010-0000-0000-000005000000}" name="4. ¿Cuánto tiempo lleva existiendo tu negocio?"/>
    <tableColumn id="6" xr3:uid="{00000000-0010-0000-0000-000006000000}" name="5. ¿Qué tan afectado se ha visto por la competencia de cadenas como D1 y ARA tan cercanas a su ubicación?"/>
    <tableColumn id="7" xr3:uid="{00000000-0010-0000-0000-000007000000}" name="6. ¿Hace uso de medios visuales para destacar en el sector? (Carteles, avisos o gráficos)"/>
    <tableColumn id="8" xr3:uid="{00000000-0010-0000-0000-000008000000}" name="7. ¿Qué tan grande es su local?"/>
    <tableColumn id="9" xr3:uid="{00000000-0010-0000-0000-000009000000}" name="8. ¿Qué tan importante es la ubicación de su tienda para atraer y conservar clientes?"/>
    <tableColumn id="10" xr3:uid="{00000000-0010-0000-0000-00000A000000}" name="9. ¿Por qué está en este sector?"/>
    <tableColumn id="11" xr3:uid="{00000000-0010-0000-0000-00000B000000}" name="10. ¿Qué productos son los más vendidos en su tienda?"/>
    <tableColumn id="12" xr3:uid="{00000000-0010-0000-0000-00000C000000}" name="11. ¿Qué tan satisfecho está con sus proveedores actuales en términos de precio, calidad y tiempos de entrega? "/>
    <tableColumn id="13" xr3:uid="{00000000-0010-0000-0000-00000D000000}" name="  12. ¿Qué estrategias utiliza para fidelizar a sus clientes?  "/>
    <tableColumn id="14" xr3:uid="{00000000-0010-0000-0000-00000E000000}" name="  13. Por cada tipo de productos ¿Cuántas referencias cuenta usted?    "/>
    <tableColumn id="15" xr3:uid="{00000000-0010-0000-0000-00000F000000}" name="14. ¿Con qué frecuencia se le acaban los productos esenciales antes de surtir de nuevo?   "/>
    <tableColumn id="16" xr3:uid="{00000000-0010-0000-0000-000010000000}" name="15. ¿Con qué frecuencia sus productos llegan a la fecha de caducidad?"/>
    <tableColumn id="17" xr3:uid="{00000000-0010-0000-0000-000011000000}" name="16. ¿Lleva un control de los ingresos y gastos de su tienda?   "/>
    <tableColumn id="18" xr3:uid="{00000000-0010-0000-0000-000012000000}" name="17. ¿Cómo lleva registro de las finanzas de su tienda?   "/>
    <tableColumn id="19" xr3:uid="{00000000-0010-0000-0000-000013000000}" name="18. ¿Qué impacto tienen los cambios en los precios de los insumos y productos en su negocio?   "/>
    <tableColumn id="20" xr3:uid="{00000000-0010-0000-0000-000014000000}" name="19. ¿Conoce programas gubernamentales o municipales que apoyen a las microempresas locales?  "/>
    <tableColumn id="21" xr3:uid="{00000000-0010-0000-0000-000015000000}" name="20. ¿Ha buscado algún tipo de financiamiento para su tienda?   "/>
    <tableColumn id="22" xr3:uid="{00000000-0010-0000-0000-000016000000}" name="21. ¿Qué considera que buscan más los clientes al visitar su tienda?   "/>
    <tableColumn id="23" xr3:uid="{00000000-0010-0000-0000-000017000000}" name="22. ¿Cómo califica la atención al cliente en su tienda?   "/>
    <tableColumn id="24" xr3:uid="{00000000-0010-0000-0000-000018000000}" name="23. ¿Qué tan importante cree que es la experiencia del cliente para el éxito de su tienda?   "/>
    <tableColumn id="25" xr3:uid="{00000000-0010-0000-0000-000019000000}" name="24. ¿Cómo gestiona las quejas o reclamos de sus clientes?   "/>
    <tableColumn id="26" xr3:uid="{00000000-0010-0000-0000-00001A000000}" name="25. ¿Con qué frecuencia vuelven los clientes a su tienda?   "/>
    <tableColumn id="27" xr3:uid="{00000000-0010-0000-0000-00001B000000}" name="26. ¿Utiliza algún tipo de tecnología en su tienda?   "/>
    <tableColumn id="28" xr3:uid="{00000000-0010-0000-0000-00001C000000}" name="27. ¿Por qué no usa tecnología en su tienda?  "/>
    <tableColumn id="29" xr3:uid="{00000000-0010-0000-0000-00001D000000}" name="28. ¿Qué herramientas tecnológicas usa en su tienda? "/>
    <tableColumn id="30" xr3:uid="{00000000-0010-0000-0000-00001E000000}" name="29. ¿Cree que la tecnología ha mejorado la gestión de su tienda? "/>
    <tableColumn id="31" xr3:uid="{00000000-0010-0000-0000-00001F000000}" name="30. ¿Cree usted que usar tecnología le permite competir mejor con las otras tiendas cercanas y las tiendas de cadena? "/>
    <tableColumn id="32" xr3:uid="{00000000-0010-0000-0000-000020000000}" name="31. ¿Cuáles son las principales dificultades operativas que enfrenta en su día a día? "/>
  </tableColumns>
  <tableStyleInfo name="Respuestas de formulari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ivotTable" Target="../pivotTables/pivot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16"/>
  <sheetViews>
    <sheetView workbookViewId="0">
      <pane ySplit="1" topLeftCell="A2" activePane="bottomLeft" state="frozen"/>
      <selection pane="bottomLeft" sqref="A1:AF16"/>
    </sheetView>
  </sheetViews>
  <sheetFormatPr defaultColWidth="12.5703125" defaultRowHeight="15.75" customHeight="1"/>
  <cols>
    <col min="1" max="1" width="18.85546875" customWidth="1"/>
    <col min="2" max="2" width="32.140625" customWidth="1"/>
    <col min="3" max="3" width="23.28515625" customWidth="1"/>
    <col min="4" max="7" width="37.5703125" customWidth="1"/>
    <col min="8" max="8" width="27.7109375" customWidth="1"/>
    <col min="9" max="9" width="37.5703125" customWidth="1"/>
    <col min="10" max="10" width="28.42578125" customWidth="1"/>
    <col min="11" max="32" width="37.5703125" customWidth="1"/>
    <col min="33" max="38" width="18.85546875" customWidth="1"/>
  </cols>
  <sheetData>
    <row r="1" spans="1:32" ht="15.75" customHeight="1">
      <c r="A1" s="1" t="s">
        <v>0</v>
      </c>
      <c r="B1" s="2" t="s">
        <v>1</v>
      </c>
      <c r="C1" s="2" t="s">
        <v>2</v>
      </c>
      <c r="D1" s="2" t="s">
        <v>3</v>
      </c>
      <c r="E1" s="2" t="s">
        <v>4</v>
      </c>
      <c r="F1" s="2" t="s">
        <v>5</v>
      </c>
      <c r="G1" s="2" t="s">
        <v>6</v>
      </c>
      <c r="H1" s="2" t="s">
        <v>7</v>
      </c>
      <c r="I1" s="2" t="s">
        <v>8</v>
      </c>
      <c r="J1" s="2" t="s">
        <v>9</v>
      </c>
      <c r="K1" s="2" t="s">
        <v>10</v>
      </c>
      <c r="L1" s="2" t="s">
        <v>11</v>
      </c>
      <c r="M1" s="2" t="s">
        <v>12</v>
      </c>
      <c r="N1" s="2" t="s">
        <v>13</v>
      </c>
      <c r="O1" s="36"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3" t="s">
        <v>31</v>
      </c>
    </row>
    <row r="2" spans="1:32" ht="12.75">
      <c r="A2" s="4">
        <v>45705.199411435184</v>
      </c>
      <c r="B2" s="5" t="s">
        <v>32</v>
      </c>
      <c r="C2" s="5" t="s">
        <v>33</v>
      </c>
      <c r="D2" s="5" t="s">
        <v>34</v>
      </c>
      <c r="E2" s="5" t="s">
        <v>35</v>
      </c>
      <c r="F2" s="5" t="s">
        <v>36</v>
      </c>
      <c r="G2" s="5" t="s">
        <v>37</v>
      </c>
      <c r="H2" s="5" t="s">
        <v>38</v>
      </c>
      <c r="I2" s="5" t="s">
        <v>39</v>
      </c>
      <c r="J2" s="5" t="s">
        <v>40</v>
      </c>
      <c r="K2" s="34" t="s">
        <v>41</v>
      </c>
      <c r="L2" s="5" t="s">
        <v>42</v>
      </c>
      <c r="M2" s="5" t="s">
        <v>43</v>
      </c>
      <c r="N2" s="5" t="s">
        <v>44</v>
      </c>
      <c r="O2" s="5" t="s">
        <v>45</v>
      </c>
      <c r="P2" s="5" t="s">
        <v>46</v>
      </c>
      <c r="Q2" s="5" t="s">
        <v>47</v>
      </c>
      <c r="R2" s="5" t="s">
        <v>48</v>
      </c>
      <c r="S2" s="5" t="s">
        <v>49</v>
      </c>
      <c r="T2" s="5" t="s">
        <v>34</v>
      </c>
      <c r="U2" s="5" t="s">
        <v>50</v>
      </c>
      <c r="V2" s="5" t="s">
        <v>51</v>
      </c>
      <c r="W2" s="5" t="s">
        <v>52</v>
      </c>
      <c r="X2" s="5" t="s">
        <v>53</v>
      </c>
      <c r="Y2" s="5" t="s">
        <v>54</v>
      </c>
      <c r="Z2" s="5" t="s">
        <v>55</v>
      </c>
      <c r="AA2" s="5" t="s">
        <v>34</v>
      </c>
      <c r="AB2" s="5" t="s">
        <v>56</v>
      </c>
      <c r="AC2" s="5"/>
      <c r="AD2" s="5"/>
      <c r="AE2" s="5"/>
      <c r="AF2" s="6" t="s">
        <v>57</v>
      </c>
    </row>
    <row r="3" spans="1:32" ht="12.75">
      <c r="A3" s="7">
        <v>45705.201401226848</v>
      </c>
      <c r="B3" s="8" t="s">
        <v>58</v>
      </c>
      <c r="C3" s="8" t="s">
        <v>59</v>
      </c>
      <c r="D3" s="8" t="s">
        <v>34</v>
      </c>
      <c r="E3" s="8" t="s">
        <v>60</v>
      </c>
      <c r="F3" s="8" t="s">
        <v>36</v>
      </c>
      <c r="G3" s="8" t="s">
        <v>37</v>
      </c>
      <c r="H3" s="8" t="s">
        <v>61</v>
      </c>
      <c r="I3" s="8" t="s">
        <v>62</v>
      </c>
      <c r="J3" s="8" t="s">
        <v>63</v>
      </c>
      <c r="K3" s="35" t="s">
        <v>64</v>
      </c>
      <c r="L3" s="8" t="s">
        <v>65</v>
      </c>
      <c r="M3" s="8" t="s">
        <v>66</v>
      </c>
      <c r="N3" s="8" t="s">
        <v>67</v>
      </c>
      <c r="O3" s="8" t="s">
        <v>45</v>
      </c>
      <c r="P3" s="8" t="s">
        <v>45</v>
      </c>
      <c r="Q3" s="8" t="s">
        <v>47</v>
      </c>
      <c r="R3" s="8" t="s">
        <v>48</v>
      </c>
      <c r="S3" s="8" t="s">
        <v>49</v>
      </c>
      <c r="T3" s="8" t="s">
        <v>34</v>
      </c>
      <c r="U3" s="8" t="s">
        <v>68</v>
      </c>
      <c r="V3" s="8" t="s">
        <v>69</v>
      </c>
      <c r="W3" s="8" t="s">
        <v>52</v>
      </c>
      <c r="X3" s="8" t="s">
        <v>70</v>
      </c>
      <c r="Y3" s="8" t="s">
        <v>71</v>
      </c>
      <c r="Z3" s="8" t="s">
        <v>55</v>
      </c>
      <c r="AA3" s="8" t="s">
        <v>34</v>
      </c>
      <c r="AB3" s="8" t="s">
        <v>72</v>
      </c>
      <c r="AC3" s="8"/>
      <c r="AD3" s="8"/>
      <c r="AE3" s="8"/>
      <c r="AF3" s="9" t="s">
        <v>73</v>
      </c>
    </row>
    <row r="4" spans="1:32" ht="12.75">
      <c r="A4" s="4">
        <v>45705.204006145832</v>
      </c>
      <c r="B4" s="5" t="s">
        <v>74</v>
      </c>
      <c r="C4" s="5" t="s">
        <v>75</v>
      </c>
      <c r="D4" s="5" t="s">
        <v>37</v>
      </c>
      <c r="E4" s="5" t="s">
        <v>76</v>
      </c>
      <c r="F4" s="5" t="s">
        <v>36</v>
      </c>
      <c r="G4" s="5" t="s">
        <v>34</v>
      </c>
      <c r="H4" s="5" t="s">
        <v>77</v>
      </c>
      <c r="I4" s="5" t="s">
        <v>39</v>
      </c>
      <c r="J4" s="5" t="s">
        <v>63</v>
      </c>
      <c r="K4" s="5" t="s">
        <v>41</v>
      </c>
      <c r="L4" s="5" t="s">
        <v>42</v>
      </c>
      <c r="M4" s="5" t="s">
        <v>78</v>
      </c>
      <c r="N4" s="5" t="s">
        <v>67</v>
      </c>
      <c r="O4" s="5" t="s">
        <v>45</v>
      </c>
      <c r="P4" s="5" t="s">
        <v>46</v>
      </c>
      <c r="Q4" s="5" t="s">
        <v>79</v>
      </c>
      <c r="R4" s="5" t="s">
        <v>48</v>
      </c>
      <c r="S4" s="5" t="s">
        <v>49</v>
      </c>
      <c r="T4" s="5" t="s">
        <v>34</v>
      </c>
      <c r="U4" s="5" t="s">
        <v>68</v>
      </c>
      <c r="V4" s="5" t="s">
        <v>80</v>
      </c>
      <c r="W4" s="5" t="s">
        <v>81</v>
      </c>
      <c r="X4" s="5" t="s">
        <v>53</v>
      </c>
      <c r="Y4" s="5" t="s">
        <v>82</v>
      </c>
      <c r="Z4" s="5" t="s">
        <v>55</v>
      </c>
      <c r="AA4" s="5" t="s">
        <v>34</v>
      </c>
      <c r="AB4" s="5" t="s">
        <v>83</v>
      </c>
      <c r="AC4" s="5"/>
      <c r="AD4" s="5"/>
      <c r="AE4" s="5"/>
      <c r="AF4" s="6" t="s">
        <v>73</v>
      </c>
    </row>
    <row r="5" spans="1:32" ht="12.75">
      <c r="A5" s="7">
        <v>45705.208156597218</v>
      </c>
      <c r="B5" s="8" t="s">
        <v>84</v>
      </c>
      <c r="C5" s="8" t="s">
        <v>85</v>
      </c>
      <c r="D5" s="8" t="s">
        <v>37</v>
      </c>
      <c r="E5" s="8" t="s">
        <v>86</v>
      </c>
      <c r="F5" s="8" t="s">
        <v>87</v>
      </c>
      <c r="G5" s="8" t="s">
        <v>34</v>
      </c>
      <c r="H5" s="8" t="s">
        <v>88</v>
      </c>
      <c r="I5" s="8" t="s">
        <v>39</v>
      </c>
      <c r="J5" s="8" t="s">
        <v>89</v>
      </c>
      <c r="K5" s="35" t="s">
        <v>41</v>
      </c>
      <c r="L5" s="8" t="s">
        <v>65</v>
      </c>
      <c r="M5" s="8" t="s">
        <v>90</v>
      </c>
      <c r="N5" s="8" t="s">
        <v>44</v>
      </c>
      <c r="O5" s="8" t="s">
        <v>45</v>
      </c>
      <c r="P5" s="8" t="s">
        <v>45</v>
      </c>
      <c r="Q5" s="8" t="s">
        <v>47</v>
      </c>
      <c r="R5" s="8" t="s">
        <v>91</v>
      </c>
      <c r="S5" s="8" t="s">
        <v>49</v>
      </c>
      <c r="T5" s="8" t="s">
        <v>34</v>
      </c>
      <c r="U5" s="8" t="s">
        <v>68</v>
      </c>
      <c r="V5" s="8" t="s">
        <v>92</v>
      </c>
      <c r="W5" s="8" t="s">
        <v>52</v>
      </c>
      <c r="X5" s="8" t="s">
        <v>70</v>
      </c>
      <c r="Y5" s="8" t="s">
        <v>54</v>
      </c>
      <c r="Z5" s="8" t="s">
        <v>55</v>
      </c>
      <c r="AA5" s="8" t="s">
        <v>34</v>
      </c>
      <c r="AB5" s="8" t="s">
        <v>72</v>
      </c>
      <c r="AC5" s="8"/>
      <c r="AD5" s="8"/>
      <c r="AE5" s="8"/>
      <c r="AF5" s="9" t="s">
        <v>73</v>
      </c>
    </row>
    <row r="6" spans="1:32" ht="12.75">
      <c r="A6" s="4">
        <v>45706.158095752311</v>
      </c>
      <c r="B6" s="5" t="s">
        <v>93</v>
      </c>
      <c r="C6" s="5" t="s">
        <v>94</v>
      </c>
      <c r="D6" s="5" t="s">
        <v>37</v>
      </c>
      <c r="E6" s="5" t="s">
        <v>95</v>
      </c>
      <c r="F6" s="5" t="s">
        <v>36</v>
      </c>
      <c r="G6" s="5" t="s">
        <v>37</v>
      </c>
      <c r="H6" s="5" t="s">
        <v>61</v>
      </c>
      <c r="I6" s="5" t="s">
        <v>96</v>
      </c>
      <c r="J6" s="5" t="s">
        <v>40</v>
      </c>
      <c r="K6" s="5" t="s">
        <v>41</v>
      </c>
      <c r="L6" s="5" t="s">
        <v>42</v>
      </c>
      <c r="M6" s="5" t="s">
        <v>97</v>
      </c>
      <c r="N6" s="5" t="s">
        <v>44</v>
      </c>
      <c r="O6" s="5" t="s">
        <v>45</v>
      </c>
      <c r="P6" s="5" t="s">
        <v>46</v>
      </c>
      <c r="Q6" s="5" t="s">
        <v>47</v>
      </c>
      <c r="R6" s="5" t="s">
        <v>48</v>
      </c>
      <c r="S6" s="5" t="s">
        <v>98</v>
      </c>
      <c r="T6" s="5" t="s">
        <v>37</v>
      </c>
      <c r="U6" s="5" t="s">
        <v>68</v>
      </c>
      <c r="V6" s="5" t="s">
        <v>92</v>
      </c>
      <c r="W6" s="5" t="s">
        <v>81</v>
      </c>
      <c r="X6" s="5" t="s">
        <v>53</v>
      </c>
      <c r="Y6" s="5" t="s">
        <v>54</v>
      </c>
      <c r="Z6" s="5" t="s">
        <v>99</v>
      </c>
      <c r="AA6" s="5" t="s">
        <v>34</v>
      </c>
      <c r="AB6" s="5" t="s">
        <v>83</v>
      </c>
      <c r="AC6" s="5"/>
      <c r="AD6" s="5"/>
      <c r="AE6" s="5"/>
      <c r="AF6" s="6" t="s">
        <v>100</v>
      </c>
    </row>
    <row r="7" spans="1:32" ht="12.75">
      <c r="A7" s="7">
        <v>45706.162043842589</v>
      </c>
      <c r="B7" s="8" t="s">
        <v>101</v>
      </c>
      <c r="C7" s="8" t="s">
        <v>102</v>
      </c>
      <c r="D7" s="8" t="s">
        <v>37</v>
      </c>
      <c r="E7" s="8" t="s">
        <v>103</v>
      </c>
      <c r="F7" s="8" t="s">
        <v>87</v>
      </c>
      <c r="G7" s="8" t="s">
        <v>34</v>
      </c>
      <c r="H7" s="8" t="s">
        <v>61</v>
      </c>
      <c r="I7" s="8" t="s">
        <v>62</v>
      </c>
      <c r="J7" s="8" t="s">
        <v>89</v>
      </c>
      <c r="K7" s="8" t="s">
        <v>104</v>
      </c>
      <c r="L7" s="8" t="s">
        <v>42</v>
      </c>
      <c r="M7" s="8" t="s">
        <v>105</v>
      </c>
      <c r="N7" s="8" t="s">
        <v>67</v>
      </c>
      <c r="O7" s="8" t="s">
        <v>106</v>
      </c>
      <c r="P7" s="8" t="s">
        <v>45</v>
      </c>
      <c r="Q7" s="8" t="s">
        <v>79</v>
      </c>
      <c r="R7" s="8" t="s">
        <v>48</v>
      </c>
      <c r="S7" s="8" t="s">
        <v>98</v>
      </c>
      <c r="T7" s="8" t="s">
        <v>37</v>
      </c>
      <c r="U7" s="8" t="s">
        <v>68</v>
      </c>
      <c r="V7" s="8" t="s">
        <v>107</v>
      </c>
      <c r="W7" s="8" t="s">
        <v>81</v>
      </c>
      <c r="X7" s="8" t="s">
        <v>65</v>
      </c>
      <c r="Y7" s="8" t="s">
        <v>71</v>
      </c>
      <c r="Z7" s="8" t="s">
        <v>55</v>
      </c>
      <c r="AA7" s="8" t="s">
        <v>34</v>
      </c>
      <c r="AB7" s="8" t="s">
        <v>83</v>
      </c>
      <c r="AC7" s="8"/>
      <c r="AD7" s="8"/>
      <c r="AE7" s="8"/>
      <c r="AF7" s="9" t="s">
        <v>108</v>
      </c>
    </row>
    <row r="8" spans="1:32" ht="12.75">
      <c r="A8" s="4">
        <v>45706.176635543983</v>
      </c>
      <c r="B8" s="5" t="s">
        <v>109</v>
      </c>
      <c r="C8" s="5" t="s">
        <v>110</v>
      </c>
      <c r="D8" s="5" t="s">
        <v>37</v>
      </c>
      <c r="E8" s="5" t="s">
        <v>111</v>
      </c>
      <c r="F8" s="5" t="s">
        <v>87</v>
      </c>
      <c r="G8" s="5" t="s">
        <v>37</v>
      </c>
      <c r="H8" s="5" t="s">
        <v>77</v>
      </c>
      <c r="I8" s="5" t="s">
        <v>96</v>
      </c>
      <c r="J8" s="5" t="s">
        <v>40</v>
      </c>
      <c r="K8" s="5" t="s">
        <v>41</v>
      </c>
      <c r="L8" s="5" t="s">
        <v>42</v>
      </c>
      <c r="M8" s="5" t="s">
        <v>112</v>
      </c>
      <c r="N8" s="5" t="s">
        <v>67</v>
      </c>
      <c r="O8" s="5" t="s">
        <v>106</v>
      </c>
      <c r="P8" s="5" t="s">
        <v>45</v>
      </c>
      <c r="Q8" s="5" t="s">
        <v>79</v>
      </c>
      <c r="R8" s="5" t="s">
        <v>48</v>
      </c>
      <c r="S8" s="5" t="s">
        <v>98</v>
      </c>
      <c r="T8" s="5" t="s">
        <v>34</v>
      </c>
      <c r="U8" s="5" t="s">
        <v>68</v>
      </c>
      <c r="V8" s="5" t="s">
        <v>113</v>
      </c>
      <c r="W8" s="5" t="s">
        <v>81</v>
      </c>
      <c r="X8" s="5" t="s">
        <v>70</v>
      </c>
      <c r="Y8" s="5" t="s">
        <v>71</v>
      </c>
      <c r="Z8" s="5" t="s">
        <v>55</v>
      </c>
      <c r="AA8" s="5" t="s">
        <v>37</v>
      </c>
      <c r="AB8" s="5"/>
      <c r="AC8" s="5" t="s">
        <v>114</v>
      </c>
      <c r="AD8" s="5" t="s">
        <v>115</v>
      </c>
      <c r="AE8" s="5" t="s">
        <v>116</v>
      </c>
      <c r="AF8" s="6" t="s">
        <v>73</v>
      </c>
    </row>
    <row r="9" spans="1:32" ht="12.75">
      <c r="A9" s="7">
        <v>45706.204601666672</v>
      </c>
      <c r="B9" s="8" t="s">
        <v>117</v>
      </c>
      <c r="C9" s="8" t="s">
        <v>118</v>
      </c>
      <c r="D9" s="8" t="s">
        <v>37</v>
      </c>
      <c r="E9" s="8" t="s">
        <v>119</v>
      </c>
      <c r="F9" s="8" t="s">
        <v>87</v>
      </c>
      <c r="G9" s="8" t="s">
        <v>37</v>
      </c>
      <c r="H9" s="8" t="s">
        <v>77</v>
      </c>
      <c r="I9" s="8" t="s">
        <v>39</v>
      </c>
      <c r="J9" s="8" t="s">
        <v>89</v>
      </c>
      <c r="K9" s="8" t="s">
        <v>120</v>
      </c>
      <c r="L9" s="8" t="s">
        <v>42</v>
      </c>
      <c r="M9" s="8" t="s">
        <v>78</v>
      </c>
      <c r="N9" s="8" t="s">
        <v>44</v>
      </c>
      <c r="O9" s="8" t="s">
        <v>106</v>
      </c>
      <c r="P9" s="8" t="s">
        <v>46</v>
      </c>
      <c r="Q9" s="8" t="s">
        <v>121</v>
      </c>
      <c r="R9" s="8" t="s">
        <v>91</v>
      </c>
      <c r="S9" s="8" t="s">
        <v>98</v>
      </c>
      <c r="T9" s="8" t="s">
        <v>122</v>
      </c>
      <c r="U9" s="8" t="s">
        <v>50</v>
      </c>
      <c r="V9" s="8" t="s">
        <v>123</v>
      </c>
      <c r="W9" s="8" t="s">
        <v>52</v>
      </c>
      <c r="X9" s="8" t="s">
        <v>70</v>
      </c>
      <c r="Y9" s="8" t="s">
        <v>54</v>
      </c>
      <c r="Z9" s="8" t="s">
        <v>99</v>
      </c>
      <c r="AA9" s="8" t="s">
        <v>34</v>
      </c>
      <c r="AB9" s="8" t="s">
        <v>72</v>
      </c>
      <c r="AC9" s="8"/>
      <c r="AD9" s="8"/>
      <c r="AE9" s="8"/>
      <c r="AF9" s="9" t="s">
        <v>124</v>
      </c>
    </row>
    <row r="10" spans="1:32" ht="12.75">
      <c r="A10" s="4">
        <v>45706.218519733797</v>
      </c>
      <c r="B10" s="5" t="s">
        <v>125</v>
      </c>
      <c r="C10" s="5" t="s">
        <v>126</v>
      </c>
      <c r="D10" s="5" t="s">
        <v>34</v>
      </c>
      <c r="E10" s="5" t="s">
        <v>119</v>
      </c>
      <c r="F10" s="5" t="s">
        <v>127</v>
      </c>
      <c r="G10" s="5" t="s">
        <v>34</v>
      </c>
      <c r="H10" s="5" t="s">
        <v>88</v>
      </c>
      <c r="I10" s="5" t="s">
        <v>39</v>
      </c>
      <c r="J10" s="5" t="s">
        <v>63</v>
      </c>
      <c r="K10" s="5" t="s">
        <v>41</v>
      </c>
      <c r="L10" s="5" t="s">
        <v>42</v>
      </c>
      <c r="M10" s="5" t="s">
        <v>43</v>
      </c>
      <c r="N10" s="5" t="s">
        <v>67</v>
      </c>
      <c r="O10" s="5" t="s">
        <v>46</v>
      </c>
      <c r="P10" s="5" t="s">
        <v>46</v>
      </c>
      <c r="Q10" s="5" t="s">
        <v>47</v>
      </c>
      <c r="R10" s="5" t="s">
        <v>48</v>
      </c>
      <c r="S10" s="5" t="s">
        <v>98</v>
      </c>
      <c r="T10" s="5" t="s">
        <v>34</v>
      </c>
      <c r="U10" s="5" t="s">
        <v>68</v>
      </c>
      <c r="V10" s="5" t="s">
        <v>128</v>
      </c>
      <c r="W10" s="5" t="s">
        <v>81</v>
      </c>
      <c r="X10" s="5" t="s">
        <v>129</v>
      </c>
      <c r="Y10" s="5" t="s">
        <v>71</v>
      </c>
      <c r="Z10" s="5" t="s">
        <v>55</v>
      </c>
      <c r="AA10" s="5" t="s">
        <v>34</v>
      </c>
      <c r="AB10" s="5" t="s">
        <v>72</v>
      </c>
      <c r="AC10" s="5"/>
      <c r="AD10" s="5"/>
      <c r="AE10" s="5"/>
      <c r="AF10" s="6" t="s">
        <v>108</v>
      </c>
    </row>
    <row r="11" spans="1:32" ht="12.75">
      <c r="A11" s="7">
        <v>45706.226301134258</v>
      </c>
      <c r="B11" s="8" t="s">
        <v>130</v>
      </c>
      <c r="C11" s="8" t="s">
        <v>131</v>
      </c>
      <c r="D11" s="8" t="s">
        <v>37</v>
      </c>
      <c r="E11" s="8" t="s">
        <v>60</v>
      </c>
      <c r="F11" s="8" t="s">
        <v>87</v>
      </c>
      <c r="G11" s="8" t="s">
        <v>34</v>
      </c>
      <c r="H11" s="8" t="s">
        <v>132</v>
      </c>
      <c r="I11" s="8" t="s">
        <v>133</v>
      </c>
      <c r="J11" s="8" t="s">
        <v>89</v>
      </c>
      <c r="K11" s="8" t="s">
        <v>64</v>
      </c>
      <c r="L11" s="8" t="s">
        <v>42</v>
      </c>
      <c r="M11" s="8" t="s">
        <v>105</v>
      </c>
      <c r="N11" s="8" t="s">
        <v>44</v>
      </c>
      <c r="O11" s="8" t="s">
        <v>46</v>
      </c>
      <c r="P11" s="8" t="s">
        <v>106</v>
      </c>
      <c r="Q11" s="8" t="s">
        <v>121</v>
      </c>
      <c r="R11" s="8" t="s">
        <v>91</v>
      </c>
      <c r="S11" s="8" t="s">
        <v>98</v>
      </c>
      <c r="T11" s="8" t="s">
        <v>34</v>
      </c>
      <c r="U11" s="8" t="s">
        <v>68</v>
      </c>
      <c r="V11" s="8" t="s">
        <v>134</v>
      </c>
      <c r="W11" s="8" t="s">
        <v>81</v>
      </c>
      <c r="X11" s="8" t="s">
        <v>129</v>
      </c>
      <c r="Y11" s="8" t="s">
        <v>71</v>
      </c>
      <c r="Z11" s="8" t="s">
        <v>99</v>
      </c>
      <c r="AA11" s="8" t="s">
        <v>34</v>
      </c>
      <c r="AB11" s="8" t="s">
        <v>72</v>
      </c>
      <c r="AC11" s="8"/>
      <c r="AD11" s="8"/>
      <c r="AE11" s="8"/>
      <c r="AF11" s="9" t="s">
        <v>73</v>
      </c>
    </row>
    <row r="12" spans="1:32" ht="12.75">
      <c r="A12" s="4">
        <v>45706.23098197917</v>
      </c>
      <c r="B12" s="5" t="s">
        <v>135</v>
      </c>
      <c r="C12" s="5" t="s">
        <v>136</v>
      </c>
      <c r="D12" s="5" t="s">
        <v>37</v>
      </c>
      <c r="E12" s="5" t="s">
        <v>103</v>
      </c>
      <c r="F12" s="5" t="s">
        <v>87</v>
      </c>
      <c r="G12" s="5" t="s">
        <v>34</v>
      </c>
      <c r="H12" s="5" t="s">
        <v>61</v>
      </c>
      <c r="I12" s="5" t="s">
        <v>39</v>
      </c>
      <c r="J12" s="5" t="s">
        <v>63</v>
      </c>
      <c r="K12" s="5" t="s">
        <v>104</v>
      </c>
      <c r="L12" s="5" t="s">
        <v>42</v>
      </c>
      <c r="M12" s="5" t="s">
        <v>137</v>
      </c>
      <c r="N12" s="5" t="s">
        <v>44</v>
      </c>
      <c r="O12" s="5" t="s">
        <v>46</v>
      </c>
      <c r="P12" s="5" t="s">
        <v>46</v>
      </c>
      <c r="Q12" s="5" t="s">
        <v>47</v>
      </c>
      <c r="R12" s="5" t="s">
        <v>48</v>
      </c>
      <c r="S12" s="5" t="s">
        <v>49</v>
      </c>
      <c r="T12" s="5" t="s">
        <v>34</v>
      </c>
      <c r="U12" s="5" t="s">
        <v>68</v>
      </c>
      <c r="V12" s="5" t="s">
        <v>137</v>
      </c>
      <c r="W12" s="5" t="s">
        <v>81</v>
      </c>
      <c r="X12" s="5" t="s">
        <v>65</v>
      </c>
      <c r="Y12" s="5" t="s">
        <v>138</v>
      </c>
      <c r="Z12" s="5" t="s">
        <v>99</v>
      </c>
      <c r="AA12" s="5" t="s">
        <v>37</v>
      </c>
      <c r="AB12" s="5"/>
      <c r="AC12" s="5" t="s">
        <v>139</v>
      </c>
      <c r="AD12" s="5" t="s">
        <v>34</v>
      </c>
      <c r="AE12" s="5" t="s">
        <v>116</v>
      </c>
      <c r="AF12" s="6" t="s">
        <v>73</v>
      </c>
    </row>
    <row r="13" spans="1:32" ht="12.75">
      <c r="A13" s="7">
        <v>45706.23410991898</v>
      </c>
      <c r="B13" s="8" t="s">
        <v>140</v>
      </c>
      <c r="C13" s="8" t="s">
        <v>141</v>
      </c>
      <c r="D13" s="8" t="s">
        <v>37</v>
      </c>
      <c r="E13" s="8" t="s">
        <v>142</v>
      </c>
      <c r="F13" s="8" t="s">
        <v>87</v>
      </c>
      <c r="G13" s="8" t="s">
        <v>34</v>
      </c>
      <c r="H13" s="8" t="s">
        <v>61</v>
      </c>
      <c r="I13" s="8" t="s">
        <v>39</v>
      </c>
      <c r="J13" s="8" t="s">
        <v>40</v>
      </c>
      <c r="K13" s="8" t="s">
        <v>41</v>
      </c>
      <c r="L13" s="8" t="s">
        <v>42</v>
      </c>
      <c r="M13" s="8" t="s">
        <v>143</v>
      </c>
      <c r="N13" s="8" t="s">
        <v>44</v>
      </c>
      <c r="O13" s="8" t="s">
        <v>45</v>
      </c>
      <c r="P13" s="8" t="s">
        <v>45</v>
      </c>
      <c r="Q13" s="8" t="s">
        <v>79</v>
      </c>
      <c r="R13" s="8" t="s">
        <v>144</v>
      </c>
      <c r="S13" s="8" t="s">
        <v>98</v>
      </c>
      <c r="T13" s="8" t="s">
        <v>34</v>
      </c>
      <c r="U13" s="8" t="s">
        <v>50</v>
      </c>
      <c r="V13" s="8" t="s">
        <v>145</v>
      </c>
      <c r="W13" s="8" t="s">
        <v>52</v>
      </c>
      <c r="X13" s="8" t="s">
        <v>70</v>
      </c>
      <c r="Y13" s="8" t="s">
        <v>54</v>
      </c>
      <c r="Z13" s="8" t="s">
        <v>55</v>
      </c>
      <c r="AA13" s="8" t="s">
        <v>37</v>
      </c>
      <c r="AB13" s="8"/>
      <c r="AC13" s="8" t="s">
        <v>146</v>
      </c>
      <c r="AD13" s="8" t="s">
        <v>147</v>
      </c>
      <c r="AE13" s="8" t="s">
        <v>148</v>
      </c>
      <c r="AF13" s="9" t="s">
        <v>124</v>
      </c>
    </row>
    <row r="14" spans="1:32" ht="12.75">
      <c r="A14" s="4">
        <v>45706.236168715273</v>
      </c>
      <c r="B14" s="5" t="s">
        <v>149</v>
      </c>
      <c r="C14" s="5" t="s">
        <v>150</v>
      </c>
      <c r="D14" s="5" t="s">
        <v>37</v>
      </c>
      <c r="E14" s="5" t="s">
        <v>61</v>
      </c>
      <c r="F14" s="5" t="s">
        <v>36</v>
      </c>
      <c r="G14" s="5" t="s">
        <v>34</v>
      </c>
      <c r="H14" s="5" t="s">
        <v>61</v>
      </c>
      <c r="I14" s="5" t="s">
        <v>39</v>
      </c>
      <c r="J14" s="5" t="s">
        <v>63</v>
      </c>
      <c r="K14" s="34" t="s">
        <v>104</v>
      </c>
      <c r="L14" s="5" t="s">
        <v>151</v>
      </c>
      <c r="M14" s="5" t="s">
        <v>105</v>
      </c>
      <c r="N14" s="5" t="s">
        <v>67</v>
      </c>
      <c r="O14" s="5" t="s">
        <v>45</v>
      </c>
      <c r="P14" s="5" t="s">
        <v>45</v>
      </c>
      <c r="Q14" s="5" t="s">
        <v>47</v>
      </c>
      <c r="R14" s="5" t="s">
        <v>48</v>
      </c>
      <c r="S14" s="5" t="s">
        <v>49</v>
      </c>
      <c r="T14" s="5" t="s">
        <v>34</v>
      </c>
      <c r="U14" s="5" t="s">
        <v>68</v>
      </c>
      <c r="V14" s="5" t="s">
        <v>69</v>
      </c>
      <c r="W14" s="5" t="s">
        <v>52</v>
      </c>
      <c r="X14" s="5" t="s">
        <v>70</v>
      </c>
      <c r="Y14" s="5" t="s">
        <v>71</v>
      </c>
      <c r="Z14" s="5" t="s">
        <v>99</v>
      </c>
      <c r="AA14" s="5" t="s">
        <v>34</v>
      </c>
      <c r="AB14" s="5" t="s">
        <v>72</v>
      </c>
      <c r="AC14" s="5"/>
      <c r="AD14" s="5"/>
      <c r="AE14" s="5"/>
      <c r="AF14" s="6" t="s">
        <v>124</v>
      </c>
    </row>
    <row r="15" spans="1:32" ht="12.75">
      <c r="A15" s="7">
        <v>45706.754355370373</v>
      </c>
      <c r="B15" s="8" t="s">
        <v>152</v>
      </c>
      <c r="C15" s="8" t="s">
        <v>153</v>
      </c>
      <c r="D15" s="8" t="s">
        <v>34</v>
      </c>
      <c r="E15" s="8" t="s">
        <v>154</v>
      </c>
      <c r="F15" s="8" t="s">
        <v>36</v>
      </c>
      <c r="G15" s="8" t="s">
        <v>34</v>
      </c>
      <c r="H15" s="8" t="s">
        <v>88</v>
      </c>
      <c r="I15" s="8" t="s">
        <v>39</v>
      </c>
      <c r="J15" s="8" t="s">
        <v>89</v>
      </c>
      <c r="K15" s="8" t="s">
        <v>41</v>
      </c>
      <c r="L15" s="8" t="s">
        <v>42</v>
      </c>
      <c r="M15" s="8" t="s">
        <v>43</v>
      </c>
      <c r="N15" s="8" t="s">
        <v>67</v>
      </c>
      <c r="O15" s="8" t="s">
        <v>46</v>
      </c>
      <c r="P15" s="8" t="s">
        <v>45</v>
      </c>
      <c r="Q15" s="8" t="s">
        <v>47</v>
      </c>
      <c r="R15" s="8" t="s">
        <v>48</v>
      </c>
      <c r="S15" s="8" t="s">
        <v>49</v>
      </c>
      <c r="T15" s="8" t="s">
        <v>34</v>
      </c>
      <c r="U15" s="8" t="s">
        <v>68</v>
      </c>
      <c r="V15" s="8" t="s">
        <v>92</v>
      </c>
      <c r="W15" s="8" t="s">
        <v>81</v>
      </c>
      <c r="X15" s="8" t="s">
        <v>70</v>
      </c>
      <c r="Y15" s="8" t="s">
        <v>54</v>
      </c>
      <c r="Z15" s="8" t="s">
        <v>55</v>
      </c>
      <c r="AA15" s="8" t="s">
        <v>34</v>
      </c>
      <c r="AB15" s="8" t="s">
        <v>155</v>
      </c>
      <c r="AF15" s="9" t="s">
        <v>156</v>
      </c>
    </row>
    <row r="16" spans="1:32" ht="12.75">
      <c r="A16" s="10">
        <v>45706.757781944441</v>
      </c>
      <c r="B16" s="11" t="s">
        <v>157</v>
      </c>
      <c r="C16" s="11" t="s">
        <v>158</v>
      </c>
      <c r="D16" s="11" t="s">
        <v>34</v>
      </c>
      <c r="E16" s="11" t="s">
        <v>159</v>
      </c>
      <c r="F16" s="11" t="s">
        <v>87</v>
      </c>
      <c r="G16" s="11" t="s">
        <v>37</v>
      </c>
      <c r="H16" s="11" t="s">
        <v>61</v>
      </c>
      <c r="I16" s="11" t="s">
        <v>62</v>
      </c>
      <c r="J16" s="11" t="s">
        <v>40</v>
      </c>
      <c r="K16" s="11" t="s">
        <v>64</v>
      </c>
      <c r="L16" s="11" t="s">
        <v>42</v>
      </c>
      <c r="M16" s="11" t="s">
        <v>43</v>
      </c>
      <c r="N16" s="11" t="s">
        <v>67</v>
      </c>
      <c r="O16" s="11" t="s">
        <v>160</v>
      </c>
      <c r="P16" s="11" t="s">
        <v>45</v>
      </c>
      <c r="Q16" s="11" t="s">
        <v>47</v>
      </c>
      <c r="R16" s="11" t="s">
        <v>48</v>
      </c>
      <c r="S16" s="11" t="s">
        <v>98</v>
      </c>
      <c r="T16" s="11" t="s">
        <v>34</v>
      </c>
      <c r="U16" s="11" t="s">
        <v>68</v>
      </c>
      <c r="V16" s="11" t="s">
        <v>113</v>
      </c>
      <c r="W16" s="11" t="s">
        <v>52</v>
      </c>
      <c r="X16" s="11" t="s">
        <v>70</v>
      </c>
      <c r="Y16" s="11" t="s">
        <v>71</v>
      </c>
      <c r="Z16" s="11" t="s">
        <v>55</v>
      </c>
      <c r="AA16" s="11" t="s">
        <v>34</v>
      </c>
      <c r="AB16" s="11" t="s">
        <v>155</v>
      </c>
      <c r="AF16" s="12" t="s">
        <v>57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B6EE-4EFC-4AD3-94CC-3BF5368AD20E}">
  <sheetPr>
    <tabColor theme="0"/>
  </sheetPr>
  <dimension ref="A2:D18"/>
  <sheetViews>
    <sheetView workbookViewId="0">
      <selection activeCell="F21" sqref="F21"/>
    </sheetView>
  </sheetViews>
  <sheetFormatPr defaultColWidth="11.42578125" defaultRowHeight="12.75"/>
  <cols>
    <col min="1" max="1" width="44.140625" customWidth="1"/>
    <col min="2" max="2" width="7.7109375" customWidth="1"/>
    <col min="3" max="3" width="7.5703125" customWidth="1"/>
    <col min="4" max="4" width="11.5703125" bestFit="1" customWidth="1"/>
    <col min="5" max="5" width="12.42578125" customWidth="1"/>
    <col min="6" max="6" width="12.140625" bestFit="1" customWidth="1"/>
    <col min="7" max="7" width="9.5703125" bestFit="1" customWidth="1"/>
    <col min="8" max="8" width="13.7109375" customWidth="1"/>
    <col min="9" max="9" width="8.5703125" bestFit="1" customWidth="1"/>
    <col min="10" max="10" width="11.140625" bestFit="1" customWidth="1"/>
    <col min="11" max="11" width="10.140625" bestFit="1" customWidth="1"/>
    <col min="12" max="12" width="12.7109375" bestFit="1" customWidth="1"/>
    <col min="13" max="13" width="9.5703125" bestFit="1" customWidth="1"/>
    <col min="14" max="14" width="12.140625" bestFit="1" customWidth="1"/>
    <col min="15" max="15" width="8.5703125" bestFit="1" customWidth="1"/>
    <col min="16" max="16" width="11.140625" bestFit="1" customWidth="1"/>
    <col min="17" max="17" width="10.140625" bestFit="1" customWidth="1"/>
    <col min="18" max="18" width="12.7109375" bestFit="1" customWidth="1"/>
    <col min="19" max="20" width="10.140625" bestFit="1" customWidth="1"/>
    <col min="21" max="21" width="12.7109375" bestFit="1" customWidth="1"/>
    <col min="22" max="22" width="8.5703125" bestFit="1" customWidth="1"/>
    <col min="23" max="23" width="11.140625" bestFit="1" customWidth="1"/>
    <col min="24" max="24" width="9.85546875" bestFit="1" customWidth="1"/>
    <col min="25" max="25" width="12.42578125" bestFit="1" customWidth="1"/>
    <col min="26" max="26" width="11.5703125" bestFit="1" customWidth="1"/>
  </cols>
  <sheetData>
    <row r="2" spans="1:4">
      <c r="A2" s="45" t="s">
        <v>161</v>
      </c>
    </row>
    <row r="3" spans="1:4">
      <c r="A3" s="44" t="s">
        <v>162</v>
      </c>
      <c r="B3" s="40" t="s">
        <v>34</v>
      </c>
      <c r="C3" s="40" t="s">
        <v>37</v>
      </c>
      <c r="D3" s="40" t="s">
        <v>163</v>
      </c>
    </row>
    <row r="4" spans="1:4">
      <c r="A4" s="39" t="s">
        <v>154</v>
      </c>
      <c r="B4" s="38">
        <v>1</v>
      </c>
      <c r="C4" s="38"/>
      <c r="D4" s="38">
        <v>1</v>
      </c>
    </row>
    <row r="5" spans="1:4">
      <c r="A5" s="39" t="s">
        <v>159</v>
      </c>
      <c r="B5" s="38">
        <v>1</v>
      </c>
      <c r="C5" s="38"/>
      <c r="D5" s="38">
        <v>1</v>
      </c>
    </row>
    <row r="6" spans="1:4">
      <c r="A6" s="39" t="s">
        <v>60</v>
      </c>
      <c r="B6" s="38">
        <v>1</v>
      </c>
      <c r="C6" s="38">
        <v>1</v>
      </c>
      <c r="D6" s="38">
        <v>2</v>
      </c>
    </row>
    <row r="7" spans="1:4">
      <c r="A7" s="39" t="s">
        <v>95</v>
      </c>
      <c r="B7" s="38"/>
      <c r="C7" s="38">
        <v>1</v>
      </c>
      <c r="D7" s="38">
        <v>1</v>
      </c>
    </row>
    <row r="8" spans="1:4">
      <c r="A8" s="39" t="s">
        <v>86</v>
      </c>
      <c r="B8" s="38"/>
      <c r="C8" s="38">
        <v>1</v>
      </c>
      <c r="D8" s="38">
        <v>1</v>
      </c>
    </row>
    <row r="9" spans="1:4">
      <c r="A9" s="39" t="s">
        <v>111</v>
      </c>
      <c r="B9" s="38"/>
      <c r="C9" s="38">
        <v>1</v>
      </c>
      <c r="D9" s="38">
        <v>1</v>
      </c>
    </row>
    <row r="10" spans="1:4">
      <c r="A10" s="39" t="s">
        <v>35</v>
      </c>
      <c r="B10" s="38">
        <v>1</v>
      </c>
      <c r="C10" s="38"/>
      <c r="D10" s="38">
        <v>1</v>
      </c>
    </row>
    <row r="11" spans="1:4">
      <c r="A11" s="39" t="s">
        <v>119</v>
      </c>
      <c r="B11" s="38">
        <v>1</v>
      </c>
      <c r="C11" s="38">
        <v>1</v>
      </c>
      <c r="D11" s="38">
        <v>2</v>
      </c>
    </row>
    <row r="12" spans="1:4">
      <c r="A12" s="39" t="s">
        <v>142</v>
      </c>
      <c r="B12" s="38"/>
      <c r="C12" s="38">
        <v>1</v>
      </c>
      <c r="D12" s="38">
        <v>1</v>
      </c>
    </row>
    <row r="13" spans="1:4">
      <c r="A13" s="39" t="s">
        <v>103</v>
      </c>
      <c r="B13" s="38"/>
      <c r="C13" s="38">
        <v>2</v>
      </c>
      <c r="D13" s="38">
        <v>2</v>
      </c>
    </row>
    <row r="14" spans="1:4">
      <c r="A14" s="39" t="s">
        <v>76</v>
      </c>
      <c r="B14" s="38"/>
      <c r="C14" s="38">
        <v>1</v>
      </c>
      <c r="D14" s="38">
        <v>1</v>
      </c>
    </row>
    <row r="15" spans="1:4">
      <c r="A15" s="39" t="s">
        <v>61</v>
      </c>
      <c r="B15" s="38"/>
      <c r="C15" s="38">
        <v>1</v>
      </c>
      <c r="D15" s="38">
        <v>1</v>
      </c>
    </row>
    <row r="16" spans="1:4">
      <c r="A16" s="41" t="s">
        <v>163</v>
      </c>
      <c r="B16" s="42">
        <f>SUM(B4:B15)</f>
        <v>5</v>
      </c>
      <c r="C16" s="42">
        <f t="shared" ref="C16:D16" si="0">SUM(C4:C15)</f>
        <v>10</v>
      </c>
      <c r="D16" s="42">
        <f t="shared" si="0"/>
        <v>15</v>
      </c>
    </row>
    <row r="17" spans="1:1">
      <c r="A17" s="43" t="s">
        <v>164</v>
      </c>
    </row>
    <row r="18" spans="1:1" ht="58.5">
      <c r="A18" s="32" t="s">
        <v>165</v>
      </c>
    </row>
  </sheetData>
  <sortState xmlns:xlrd2="http://schemas.microsoft.com/office/spreadsheetml/2017/richdata2" ref="A4:D6">
    <sortCondition ref="A4:A6"/>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C530C-E89A-4B1F-ACC5-E76ADD14E579}">
  <sheetPr>
    <tabColor rgb="FFC00000"/>
  </sheetPr>
  <dimension ref="A3:J19"/>
  <sheetViews>
    <sheetView workbookViewId="0">
      <selection activeCell="C19" sqref="C19"/>
    </sheetView>
  </sheetViews>
  <sheetFormatPr defaultColWidth="11.42578125" defaultRowHeight="12.75"/>
  <cols>
    <col min="1" max="1" width="49.5703125" bestFit="1" customWidth="1"/>
    <col min="2" max="2" width="24.7109375" bestFit="1" customWidth="1"/>
    <col min="3" max="3" width="22.7109375" bestFit="1" customWidth="1"/>
    <col min="4" max="4" width="13.85546875" bestFit="1" customWidth="1"/>
    <col min="5" max="5" width="14.5703125" bestFit="1" customWidth="1"/>
    <col min="6" max="6" width="11.5703125" bestFit="1" customWidth="1"/>
    <col min="7" max="7" width="8.140625" bestFit="1" customWidth="1"/>
    <col min="8" max="8" width="7.5703125" bestFit="1" customWidth="1"/>
    <col min="9" max="9" width="6.5703125" bestFit="1" customWidth="1"/>
    <col min="10" max="11" width="8.140625" bestFit="1" customWidth="1"/>
    <col min="12" max="12" width="6.5703125" bestFit="1" customWidth="1"/>
    <col min="13" max="13" width="7.85546875" bestFit="1" customWidth="1"/>
    <col min="14" max="14" width="11.5703125" bestFit="1" customWidth="1"/>
  </cols>
  <sheetData>
    <row r="3" spans="1:6">
      <c r="A3" s="16" t="s">
        <v>166</v>
      </c>
      <c r="B3" s="16" t="s">
        <v>167</v>
      </c>
      <c r="C3" s="14"/>
      <c r="D3" s="14"/>
      <c r="E3" s="14"/>
      <c r="F3" s="15"/>
    </row>
    <row r="4" spans="1:6">
      <c r="A4" s="16" t="s">
        <v>168</v>
      </c>
      <c r="B4" s="13" t="s">
        <v>96</v>
      </c>
      <c r="C4" s="23" t="s">
        <v>62</v>
      </c>
      <c r="D4" s="23" t="s">
        <v>39</v>
      </c>
      <c r="E4" s="23" t="s">
        <v>133</v>
      </c>
      <c r="F4" s="17" t="s">
        <v>163</v>
      </c>
    </row>
    <row r="5" spans="1:6">
      <c r="A5" s="18" t="s">
        <v>35</v>
      </c>
      <c r="B5" s="13"/>
      <c r="C5" s="23"/>
      <c r="D5" s="23">
        <v>1</v>
      </c>
      <c r="E5" s="23"/>
      <c r="F5" s="17">
        <v>1</v>
      </c>
    </row>
    <row r="6" spans="1:6">
      <c r="A6" s="19" t="s">
        <v>119</v>
      </c>
      <c r="B6" s="24"/>
      <c r="C6" s="25"/>
      <c r="D6" s="25">
        <v>2</v>
      </c>
      <c r="E6" s="25"/>
      <c r="F6" s="20">
        <v>2</v>
      </c>
    </row>
    <row r="7" spans="1:6">
      <c r="A7" s="19" t="s">
        <v>142</v>
      </c>
      <c r="B7" s="24"/>
      <c r="C7" s="25"/>
      <c r="D7" s="25">
        <v>1</v>
      </c>
      <c r="E7" s="25"/>
      <c r="F7" s="20">
        <v>1</v>
      </c>
    </row>
    <row r="8" spans="1:6">
      <c r="A8" s="19" t="s">
        <v>103</v>
      </c>
      <c r="B8" s="24"/>
      <c r="C8" s="25">
        <v>1</v>
      </c>
      <c r="D8" s="25">
        <v>1</v>
      </c>
      <c r="E8" s="25"/>
      <c r="F8" s="20">
        <v>2</v>
      </c>
    </row>
    <row r="9" spans="1:6">
      <c r="A9" s="19" t="s">
        <v>95</v>
      </c>
      <c r="B9" s="24">
        <v>1</v>
      </c>
      <c r="C9" s="25"/>
      <c r="D9" s="25"/>
      <c r="E9" s="25"/>
      <c r="F9" s="20">
        <v>1</v>
      </c>
    </row>
    <row r="10" spans="1:6">
      <c r="A10" s="19" t="s">
        <v>154</v>
      </c>
      <c r="B10" s="24"/>
      <c r="C10" s="25"/>
      <c r="D10" s="25">
        <v>1</v>
      </c>
      <c r="E10" s="25"/>
      <c r="F10" s="20">
        <v>1</v>
      </c>
    </row>
    <row r="11" spans="1:6">
      <c r="A11" s="19" t="s">
        <v>76</v>
      </c>
      <c r="B11" s="24"/>
      <c r="C11" s="25"/>
      <c r="D11" s="25">
        <v>1</v>
      </c>
      <c r="E11" s="25"/>
      <c r="F11" s="20">
        <v>1</v>
      </c>
    </row>
    <row r="12" spans="1:6">
      <c r="A12" s="19" t="s">
        <v>86</v>
      </c>
      <c r="B12" s="24"/>
      <c r="C12" s="25"/>
      <c r="D12" s="25">
        <v>1</v>
      </c>
      <c r="E12" s="25"/>
      <c r="F12" s="20">
        <v>1</v>
      </c>
    </row>
    <row r="13" spans="1:6">
      <c r="A13" s="19" t="s">
        <v>159</v>
      </c>
      <c r="B13" s="24"/>
      <c r="C13" s="25">
        <v>1</v>
      </c>
      <c r="D13" s="25"/>
      <c r="E13" s="25"/>
      <c r="F13" s="20">
        <v>1</v>
      </c>
    </row>
    <row r="14" spans="1:6">
      <c r="A14" s="19" t="s">
        <v>60</v>
      </c>
      <c r="B14" s="24"/>
      <c r="C14" s="25">
        <v>1</v>
      </c>
      <c r="D14" s="25"/>
      <c r="E14" s="25">
        <v>1</v>
      </c>
      <c r="F14" s="20">
        <v>2</v>
      </c>
    </row>
    <row r="15" spans="1:6">
      <c r="A15" s="19" t="s">
        <v>111</v>
      </c>
      <c r="B15" s="24">
        <v>1</v>
      </c>
      <c r="C15" s="25"/>
      <c r="D15" s="25"/>
      <c r="E15" s="25"/>
      <c r="F15" s="20">
        <v>1</v>
      </c>
    </row>
    <row r="16" spans="1:6">
      <c r="A16" s="19" t="s">
        <v>61</v>
      </c>
      <c r="B16" s="24"/>
      <c r="C16" s="25"/>
      <c r="D16" s="25">
        <v>1</v>
      </c>
      <c r="E16" s="25"/>
      <c r="F16" s="20">
        <v>1</v>
      </c>
    </row>
    <row r="17" spans="1:10">
      <c r="A17" s="21" t="s">
        <v>163</v>
      </c>
      <c r="B17" s="26">
        <v>2</v>
      </c>
      <c r="C17" s="27">
        <v>3</v>
      </c>
      <c r="D17" s="27">
        <v>9</v>
      </c>
      <c r="E17" s="27">
        <v>1</v>
      </c>
      <c r="F17" s="22">
        <v>15</v>
      </c>
    </row>
    <row r="18" spans="1:10">
      <c r="A18" s="31" t="s">
        <v>164</v>
      </c>
    </row>
    <row r="19" spans="1:10" ht="46.5">
      <c r="A19" s="32" t="s">
        <v>169</v>
      </c>
      <c r="B19" s="30"/>
      <c r="C19" s="30"/>
      <c r="D19" s="30"/>
      <c r="E19" s="30"/>
      <c r="F19" s="30"/>
      <c r="G19" s="30"/>
      <c r="H19" s="30"/>
      <c r="I19" s="30"/>
      <c r="J19" s="3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7DC7-BF43-43E4-959C-389713985DBF}">
  <dimension ref="A3:D10"/>
  <sheetViews>
    <sheetView workbookViewId="0">
      <selection activeCell="F4" sqref="F4"/>
    </sheetView>
  </sheetViews>
  <sheetFormatPr defaultColWidth="11.42578125" defaultRowHeight="12.75"/>
  <cols>
    <col min="1" max="1" width="70.85546875" bestFit="1" customWidth="1"/>
    <col min="2" max="2" width="21.42578125" bestFit="1" customWidth="1"/>
    <col min="3" max="3" width="10.7109375" bestFit="1" customWidth="1"/>
    <col min="4" max="4" width="11.5703125" bestFit="1" customWidth="1"/>
  </cols>
  <sheetData>
    <row r="3" spans="1:4">
      <c r="A3" s="16" t="s">
        <v>170</v>
      </c>
      <c r="B3" s="16" t="s">
        <v>167</v>
      </c>
      <c r="C3" s="14"/>
      <c r="D3" s="15"/>
    </row>
    <row r="4" spans="1:4">
      <c r="A4" s="16" t="s">
        <v>168</v>
      </c>
      <c r="B4" s="13" t="s">
        <v>44</v>
      </c>
      <c r="C4" s="23" t="s">
        <v>67</v>
      </c>
      <c r="D4" s="17" t="s">
        <v>163</v>
      </c>
    </row>
    <row r="5" spans="1:4">
      <c r="A5" s="18" t="s">
        <v>36</v>
      </c>
      <c r="B5" s="13">
        <v>2</v>
      </c>
      <c r="C5" s="23">
        <v>4</v>
      </c>
      <c r="D5" s="17">
        <v>6</v>
      </c>
    </row>
    <row r="6" spans="1:4">
      <c r="A6" s="19" t="s">
        <v>87</v>
      </c>
      <c r="B6" s="24">
        <v>5</v>
      </c>
      <c r="C6" s="25">
        <v>3</v>
      </c>
      <c r="D6" s="20">
        <v>8</v>
      </c>
    </row>
    <row r="7" spans="1:4">
      <c r="A7" s="19" t="s">
        <v>127</v>
      </c>
      <c r="B7" s="24"/>
      <c r="C7" s="25">
        <v>1</v>
      </c>
      <c r="D7" s="20">
        <v>1</v>
      </c>
    </row>
    <row r="8" spans="1:4">
      <c r="A8" s="21" t="s">
        <v>163</v>
      </c>
      <c r="B8" s="26">
        <v>7</v>
      </c>
      <c r="C8" s="27">
        <v>8</v>
      </c>
      <c r="D8" s="22">
        <v>15</v>
      </c>
    </row>
    <row r="9" spans="1:4">
      <c r="A9" s="29" t="s">
        <v>164</v>
      </c>
    </row>
    <row r="10" spans="1:4" ht="58.5">
      <c r="A10" s="32" t="s">
        <v>171</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D8E6-F835-497D-95FE-FF3A2F7E5832}">
  <dimension ref="A3:D16"/>
  <sheetViews>
    <sheetView topLeftCell="A2" workbookViewId="0">
      <selection activeCell="E19" sqref="E19"/>
    </sheetView>
  </sheetViews>
  <sheetFormatPr defaultColWidth="11.42578125" defaultRowHeight="12.75"/>
  <cols>
    <col min="1" max="1" width="76.85546875" bestFit="1" customWidth="1"/>
    <col min="2" max="2" width="21.42578125" bestFit="1" customWidth="1"/>
    <col min="3" max="3" width="2.7109375" bestFit="1" customWidth="1"/>
    <col min="4" max="4" width="11.5703125" bestFit="1" customWidth="1"/>
    <col min="5" max="5" width="15.140625" bestFit="1" customWidth="1"/>
    <col min="6" max="6" width="35.42578125" bestFit="1" customWidth="1"/>
    <col min="7" max="7" width="76.85546875" bestFit="1" customWidth="1"/>
    <col min="8" max="8" width="61.140625" bestFit="1" customWidth="1"/>
    <col min="9" max="9" width="40.140625" bestFit="1" customWidth="1"/>
    <col min="10" max="10" width="19.7109375" bestFit="1" customWidth="1"/>
    <col min="11" max="11" width="11.5703125" bestFit="1" customWidth="1"/>
  </cols>
  <sheetData>
    <row r="3" spans="1:4">
      <c r="A3" s="16" t="s">
        <v>172</v>
      </c>
      <c r="B3" s="16" t="s">
        <v>167</v>
      </c>
      <c r="C3" s="14"/>
      <c r="D3" s="15"/>
    </row>
    <row r="4" spans="1:4">
      <c r="A4" s="16" t="s">
        <v>168</v>
      </c>
      <c r="B4" s="13" t="s">
        <v>34</v>
      </c>
      <c r="C4" s="23" t="s">
        <v>37</v>
      </c>
      <c r="D4" s="17" t="s">
        <v>163</v>
      </c>
    </row>
    <row r="5" spans="1:4">
      <c r="A5" s="18" t="s">
        <v>43</v>
      </c>
      <c r="B5" s="13">
        <v>2</v>
      </c>
      <c r="C5" s="23">
        <v>2</v>
      </c>
      <c r="D5" s="17">
        <v>4</v>
      </c>
    </row>
    <row r="6" spans="1:4">
      <c r="A6" s="19" t="s">
        <v>78</v>
      </c>
      <c r="B6" s="24">
        <v>1</v>
      </c>
      <c r="C6" s="25">
        <v>1</v>
      </c>
      <c r="D6" s="20">
        <v>2</v>
      </c>
    </row>
    <row r="7" spans="1:4">
      <c r="A7" s="19" t="s">
        <v>112</v>
      </c>
      <c r="B7" s="24"/>
      <c r="C7" s="25">
        <v>1</v>
      </c>
      <c r="D7" s="20">
        <v>1</v>
      </c>
    </row>
    <row r="8" spans="1:4">
      <c r="A8" s="19" t="s">
        <v>105</v>
      </c>
      <c r="B8" s="24">
        <v>3</v>
      </c>
      <c r="C8" s="25"/>
      <c r="D8" s="20">
        <v>3</v>
      </c>
    </row>
    <row r="9" spans="1:4">
      <c r="A9" s="19" t="s">
        <v>66</v>
      </c>
      <c r="B9" s="24"/>
      <c r="C9" s="25">
        <v>1</v>
      </c>
      <c r="D9" s="20">
        <v>1</v>
      </c>
    </row>
    <row r="10" spans="1:4">
      <c r="A10" s="19" t="s">
        <v>143</v>
      </c>
      <c r="B10" s="24">
        <v>1</v>
      </c>
      <c r="C10" s="25"/>
      <c r="D10" s="20">
        <v>1</v>
      </c>
    </row>
    <row r="11" spans="1:4">
      <c r="A11" s="19" t="s">
        <v>90</v>
      </c>
      <c r="B11" s="24">
        <v>1</v>
      </c>
      <c r="C11" s="25"/>
      <c r="D11" s="20">
        <v>1</v>
      </c>
    </row>
    <row r="12" spans="1:4">
      <c r="A12" s="19" t="s">
        <v>97</v>
      </c>
      <c r="B12" s="24"/>
      <c r="C12" s="25">
        <v>1</v>
      </c>
      <c r="D12" s="20">
        <v>1</v>
      </c>
    </row>
    <row r="13" spans="1:4">
      <c r="A13" s="19" t="s">
        <v>137</v>
      </c>
      <c r="B13" s="24">
        <v>1</v>
      </c>
      <c r="C13" s="25"/>
      <c r="D13" s="20">
        <v>1</v>
      </c>
    </row>
    <row r="14" spans="1:4">
      <c r="A14" s="21" t="s">
        <v>163</v>
      </c>
      <c r="B14" s="26">
        <v>9</v>
      </c>
      <c r="C14" s="27">
        <v>6</v>
      </c>
      <c r="D14" s="22">
        <v>15</v>
      </c>
    </row>
    <row r="15" spans="1:4">
      <c r="A15" s="29" t="s">
        <v>173</v>
      </c>
    </row>
    <row r="16" spans="1:4" ht="69.75">
      <c r="A16" s="28" t="s">
        <v>174</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AD23-8DE6-44D7-B936-2A80782026E4}">
  <dimension ref="A3:E12"/>
  <sheetViews>
    <sheetView workbookViewId="0">
      <selection activeCell="F12" sqref="F12"/>
    </sheetView>
  </sheetViews>
  <sheetFormatPr defaultColWidth="11.42578125" defaultRowHeight="12.75"/>
  <cols>
    <col min="1" max="1" width="38" bestFit="1" customWidth="1"/>
    <col min="2" max="2" width="28.140625" bestFit="1" customWidth="1"/>
    <col min="3" max="3" width="30.7109375" bestFit="1" customWidth="1"/>
    <col min="4" max="4" width="38.85546875" bestFit="1" customWidth="1"/>
    <col min="5" max="6" width="11.5703125" bestFit="1" customWidth="1"/>
    <col min="7" max="7" width="19.7109375" bestFit="1" customWidth="1"/>
    <col min="8" max="8" width="26.85546875" bestFit="1" customWidth="1"/>
    <col min="9" max="9" width="29.5703125" bestFit="1" customWidth="1"/>
    <col min="10" max="10" width="31.5703125" bestFit="1" customWidth="1"/>
    <col min="11" max="11" width="31.7109375" bestFit="1" customWidth="1"/>
    <col min="12" max="12" width="14.7109375" bestFit="1" customWidth="1"/>
    <col min="13" max="13" width="11.5703125" bestFit="1" customWidth="1"/>
  </cols>
  <sheetData>
    <row r="3" spans="1:5">
      <c r="A3" s="16" t="s">
        <v>175</v>
      </c>
      <c r="B3" s="16" t="s">
        <v>167</v>
      </c>
      <c r="C3" s="14"/>
      <c r="D3" s="14"/>
      <c r="E3" s="15"/>
    </row>
    <row r="4" spans="1:5">
      <c r="A4" s="16" t="s">
        <v>168</v>
      </c>
      <c r="B4" s="13" t="s">
        <v>63</v>
      </c>
      <c r="C4" s="23" t="s">
        <v>40</v>
      </c>
      <c r="D4" s="23" t="s">
        <v>89</v>
      </c>
      <c r="E4" s="17" t="s">
        <v>163</v>
      </c>
    </row>
    <row r="5" spans="1:5">
      <c r="A5" s="18" t="s">
        <v>132</v>
      </c>
      <c r="B5" s="13"/>
      <c r="C5" s="23"/>
      <c r="D5" s="23">
        <v>1</v>
      </c>
      <c r="E5" s="17">
        <v>1</v>
      </c>
    </row>
    <row r="6" spans="1:5">
      <c r="A6" s="19" t="s">
        <v>38</v>
      </c>
      <c r="B6" s="24"/>
      <c r="C6" s="25">
        <v>1</v>
      </c>
      <c r="D6" s="25"/>
      <c r="E6" s="20">
        <v>1</v>
      </c>
    </row>
    <row r="7" spans="1:5">
      <c r="A7" s="19" t="s">
        <v>77</v>
      </c>
      <c r="B7" s="24">
        <v>1</v>
      </c>
      <c r="C7" s="25">
        <v>1</v>
      </c>
      <c r="D7" s="25">
        <v>1</v>
      </c>
      <c r="E7" s="20">
        <v>3</v>
      </c>
    </row>
    <row r="8" spans="1:5">
      <c r="A8" s="19" t="s">
        <v>88</v>
      </c>
      <c r="B8" s="24">
        <v>1</v>
      </c>
      <c r="C8" s="25"/>
      <c r="D8" s="25">
        <v>2</v>
      </c>
      <c r="E8" s="20">
        <v>3</v>
      </c>
    </row>
    <row r="9" spans="1:5">
      <c r="A9" s="19" t="s">
        <v>61</v>
      </c>
      <c r="B9" s="24">
        <v>3</v>
      </c>
      <c r="C9" s="25">
        <v>3</v>
      </c>
      <c r="D9" s="25">
        <v>1</v>
      </c>
      <c r="E9" s="20">
        <v>7</v>
      </c>
    </row>
    <row r="10" spans="1:5">
      <c r="A10" s="21" t="s">
        <v>163</v>
      </c>
      <c r="B10" s="26">
        <v>5</v>
      </c>
      <c r="C10" s="27">
        <v>5</v>
      </c>
      <c r="D10" s="27">
        <v>5</v>
      </c>
      <c r="E10" s="22">
        <v>15</v>
      </c>
    </row>
    <row r="11" spans="1:5">
      <c r="A11" s="29" t="s">
        <v>164</v>
      </c>
    </row>
    <row r="12" spans="1:5" ht="93">
      <c r="A12" s="37" t="s">
        <v>176</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F81D2-8387-4362-9081-CD6B5DF341DC}">
  <dimension ref="A3:D11"/>
  <sheetViews>
    <sheetView topLeftCell="A8" workbookViewId="0">
      <selection activeCell="G11" sqref="G11"/>
    </sheetView>
  </sheetViews>
  <sheetFormatPr defaultColWidth="11.42578125" defaultRowHeight="12.75"/>
  <cols>
    <col min="1" max="1" width="60.28515625" bestFit="1" customWidth="1"/>
    <col min="2" max="2" width="49.85546875" bestFit="1" customWidth="1"/>
    <col min="3" max="3" width="32.5703125" bestFit="1" customWidth="1"/>
    <col min="4" max="6" width="11.5703125" bestFit="1" customWidth="1"/>
  </cols>
  <sheetData>
    <row r="3" spans="1:4">
      <c r="A3" s="16" t="s">
        <v>177</v>
      </c>
      <c r="B3" s="16" t="s">
        <v>167</v>
      </c>
      <c r="C3" s="14"/>
      <c r="D3" s="15"/>
    </row>
    <row r="4" spans="1:4">
      <c r="A4" s="16" t="s">
        <v>168</v>
      </c>
      <c r="B4" s="13" t="s">
        <v>99</v>
      </c>
      <c r="C4" s="23" t="s">
        <v>55</v>
      </c>
      <c r="D4" s="17" t="s">
        <v>163</v>
      </c>
    </row>
    <row r="5" spans="1:4">
      <c r="A5" s="18" t="s">
        <v>64</v>
      </c>
      <c r="B5" s="13">
        <v>1</v>
      </c>
      <c r="C5" s="23">
        <v>2</v>
      </c>
      <c r="D5" s="17">
        <v>3</v>
      </c>
    </row>
    <row r="6" spans="1:4">
      <c r="A6" s="19" t="s">
        <v>104</v>
      </c>
      <c r="B6" s="24">
        <v>2</v>
      </c>
      <c r="C6" s="25">
        <v>1</v>
      </c>
      <c r="D6" s="20">
        <v>3</v>
      </c>
    </row>
    <row r="7" spans="1:4">
      <c r="A7" s="19" t="s">
        <v>41</v>
      </c>
      <c r="B7" s="24">
        <v>1</v>
      </c>
      <c r="C7" s="25">
        <v>7</v>
      </c>
      <c r="D7" s="20">
        <v>8</v>
      </c>
    </row>
    <row r="8" spans="1:4">
      <c r="A8" s="19" t="s">
        <v>120</v>
      </c>
      <c r="B8" s="24">
        <v>1</v>
      </c>
      <c r="C8" s="25"/>
      <c r="D8" s="20">
        <v>1</v>
      </c>
    </row>
    <row r="9" spans="1:4">
      <c r="A9" s="21" t="s">
        <v>163</v>
      </c>
      <c r="B9" s="26">
        <v>5</v>
      </c>
      <c r="C9" s="27">
        <v>10</v>
      </c>
      <c r="D9" s="22">
        <v>15</v>
      </c>
    </row>
    <row r="10" spans="1:4">
      <c r="A10" s="31" t="s">
        <v>164</v>
      </c>
    </row>
    <row r="11" spans="1:4" ht="69.75">
      <c r="A11" s="33" t="s">
        <v>178</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6058-E414-41DA-B7DB-22D270B28DDB}">
  <dimension ref="A3:E11"/>
  <sheetViews>
    <sheetView workbookViewId="0">
      <selection activeCell="F11" sqref="F11"/>
    </sheetView>
  </sheetViews>
  <sheetFormatPr defaultColWidth="11.42578125" defaultRowHeight="12.75"/>
  <cols>
    <col min="1" max="1" width="62.85546875" bestFit="1" customWidth="1"/>
    <col min="2" max="2" width="21.42578125" bestFit="1" customWidth="1"/>
    <col min="3" max="3" width="16.28515625" bestFit="1" customWidth="1"/>
    <col min="4" max="4" width="15.42578125" bestFit="1" customWidth="1"/>
    <col min="5" max="5" width="11.5703125" bestFit="1" customWidth="1"/>
    <col min="6" max="6" width="62.85546875" bestFit="1" customWidth="1"/>
    <col min="7" max="7" width="87.42578125" bestFit="1" customWidth="1"/>
    <col min="8" max="8" width="67.5703125" bestFit="1" customWidth="1"/>
    <col min="9" max="9" width="92.140625" bestFit="1" customWidth="1"/>
  </cols>
  <sheetData>
    <row r="3" spans="1:5">
      <c r="A3" s="16" t="s">
        <v>179</v>
      </c>
      <c r="B3" s="16" t="s">
        <v>167</v>
      </c>
      <c r="C3" s="14"/>
      <c r="D3" s="14"/>
      <c r="E3" s="15"/>
    </row>
    <row r="4" spans="1:5">
      <c r="A4" s="16" t="s">
        <v>168</v>
      </c>
      <c r="B4" s="13" t="s">
        <v>121</v>
      </c>
      <c r="C4" s="23" t="s">
        <v>79</v>
      </c>
      <c r="D4" s="23" t="s">
        <v>47</v>
      </c>
      <c r="E4" s="17" t="s">
        <v>163</v>
      </c>
    </row>
    <row r="5" spans="1:5">
      <c r="A5" s="18" t="s">
        <v>46</v>
      </c>
      <c r="B5" s="13">
        <v>1</v>
      </c>
      <c r="C5" s="23"/>
      <c r="D5" s="23">
        <v>3</v>
      </c>
      <c r="E5" s="17">
        <v>4</v>
      </c>
    </row>
    <row r="6" spans="1:5">
      <c r="A6" s="19" t="s">
        <v>45</v>
      </c>
      <c r="B6" s="24"/>
      <c r="C6" s="25">
        <v>2</v>
      </c>
      <c r="D6" s="25">
        <v>5</v>
      </c>
      <c r="E6" s="20">
        <v>7</v>
      </c>
    </row>
    <row r="7" spans="1:5">
      <c r="A7" s="19" t="s">
        <v>160</v>
      </c>
      <c r="B7" s="24"/>
      <c r="C7" s="25"/>
      <c r="D7" s="25">
        <v>1</v>
      </c>
      <c r="E7" s="20">
        <v>1</v>
      </c>
    </row>
    <row r="8" spans="1:5">
      <c r="A8" s="19" t="s">
        <v>106</v>
      </c>
      <c r="B8" s="24">
        <v>1</v>
      </c>
      <c r="C8" s="25">
        <v>2</v>
      </c>
      <c r="D8" s="25"/>
      <c r="E8" s="20">
        <v>3</v>
      </c>
    </row>
    <row r="9" spans="1:5">
      <c r="A9" s="21" t="s">
        <v>163</v>
      </c>
      <c r="B9" s="26">
        <v>2</v>
      </c>
      <c r="C9" s="27">
        <v>4</v>
      </c>
      <c r="D9" s="27">
        <v>9</v>
      </c>
      <c r="E9" s="22">
        <v>15</v>
      </c>
    </row>
    <row r="10" spans="1:5">
      <c r="A10" s="31" t="s">
        <v>164</v>
      </c>
    </row>
    <row r="11" spans="1:5" ht="35.25">
      <c r="A11" s="32" t="s">
        <v>180</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9E9CD-7119-4677-8256-5AD01E631F44}">
  <dimension ref="A3:D9"/>
  <sheetViews>
    <sheetView workbookViewId="0">
      <selection activeCell="D19" sqref="D19"/>
    </sheetView>
  </sheetViews>
  <sheetFormatPr defaultColWidth="11.42578125" defaultRowHeight="12.75"/>
  <cols>
    <col min="1" max="1" width="57.7109375" bestFit="1" customWidth="1"/>
    <col min="2" max="2" width="21.42578125" bestFit="1" customWidth="1"/>
    <col min="3" max="3" width="9.28515625" bestFit="1" customWidth="1"/>
    <col min="4" max="4" width="11.5703125" bestFit="1" customWidth="1"/>
  </cols>
  <sheetData>
    <row r="3" spans="1:4">
      <c r="A3" s="16" t="s">
        <v>181</v>
      </c>
      <c r="B3" s="16" t="s">
        <v>167</v>
      </c>
      <c r="C3" s="14"/>
      <c r="D3" s="15"/>
    </row>
    <row r="4" spans="1:4">
      <c r="A4" s="16" t="s">
        <v>168</v>
      </c>
      <c r="B4" s="13" t="s">
        <v>81</v>
      </c>
      <c r="C4" s="23" t="s">
        <v>52</v>
      </c>
      <c r="D4" s="17" t="s">
        <v>163</v>
      </c>
    </row>
    <row r="5" spans="1:4">
      <c r="A5" s="18" t="s">
        <v>99</v>
      </c>
      <c r="B5" s="13">
        <v>3</v>
      </c>
      <c r="C5" s="23">
        <v>2</v>
      </c>
      <c r="D5" s="17">
        <v>5</v>
      </c>
    </row>
    <row r="6" spans="1:4">
      <c r="A6" s="19" t="s">
        <v>55</v>
      </c>
      <c r="B6" s="24">
        <v>5</v>
      </c>
      <c r="C6" s="25">
        <v>5</v>
      </c>
      <c r="D6" s="20">
        <v>10</v>
      </c>
    </row>
    <row r="7" spans="1:4">
      <c r="A7" s="21" t="s">
        <v>163</v>
      </c>
      <c r="B7" s="26">
        <v>8</v>
      </c>
      <c r="C7" s="27">
        <v>7</v>
      </c>
      <c r="D7" s="22">
        <v>15</v>
      </c>
    </row>
    <row r="8" spans="1:4">
      <c r="A8" s="29" t="s">
        <v>164</v>
      </c>
    </row>
    <row r="9" spans="1:4" ht="46.5">
      <c r="A9" s="32" t="s">
        <v>182</v>
      </c>
    </row>
  </sheetData>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8C7DD-F8D1-435F-8F48-74E5583DC306}">
  <dimension ref="A3:D11"/>
  <sheetViews>
    <sheetView tabSelected="1" workbookViewId="0">
      <selection activeCell="L17" sqref="L17"/>
    </sheetView>
  </sheetViews>
  <sheetFormatPr defaultColWidth="11.42578125" defaultRowHeight="12.75"/>
  <cols>
    <col min="1" max="1" width="54.140625" bestFit="1" customWidth="1"/>
    <col min="2" max="2" width="21.42578125" bestFit="1" customWidth="1"/>
    <col min="3" max="3" width="2.7109375" bestFit="1" customWidth="1"/>
    <col min="4" max="4" width="11.5703125" bestFit="1" customWidth="1"/>
  </cols>
  <sheetData>
    <row r="3" spans="1:4">
      <c r="A3" s="16" t="s">
        <v>183</v>
      </c>
      <c r="B3" s="16" t="s">
        <v>167</v>
      </c>
      <c r="C3" s="14"/>
      <c r="D3" s="15"/>
    </row>
    <row r="4" spans="1:4">
      <c r="A4" s="16" t="s">
        <v>168</v>
      </c>
      <c r="B4" s="13" t="s">
        <v>34</v>
      </c>
      <c r="C4" s="23" t="s">
        <v>37</v>
      </c>
      <c r="D4" s="17" t="s">
        <v>163</v>
      </c>
    </row>
    <row r="5" spans="1:4">
      <c r="A5" s="18" t="s">
        <v>147</v>
      </c>
      <c r="B5" s="13"/>
      <c r="C5" s="23">
        <v>1</v>
      </c>
      <c r="D5" s="17">
        <v>1</v>
      </c>
    </row>
    <row r="6" spans="1:4">
      <c r="A6" s="19" t="s">
        <v>115</v>
      </c>
      <c r="B6" s="24"/>
      <c r="C6" s="25">
        <v>1</v>
      </c>
      <c r="D6" s="20">
        <v>1</v>
      </c>
    </row>
    <row r="7" spans="1:4">
      <c r="A7" s="19" t="s">
        <v>34</v>
      </c>
      <c r="B7" s="24"/>
      <c r="C7" s="25">
        <v>1</v>
      </c>
      <c r="D7" s="20">
        <v>1</v>
      </c>
    </row>
    <row r="8" spans="1:4">
      <c r="A8" s="19" t="s">
        <v>184</v>
      </c>
      <c r="B8" s="24">
        <v>12</v>
      </c>
      <c r="C8" s="25"/>
      <c r="D8" s="20">
        <v>12</v>
      </c>
    </row>
    <row r="9" spans="1:4">
      <c r="A9" s="21" t="s">
        <v>163</v>
      </c>
      <c r="B9" s="26">
        <v>12</v>
      </c>
      <c r="C9" s="27">
        <v>3</v>
      </c>
      <c r="D9" s="22">
        <v>15</v>
      </c>
    </row>
    <row r="10" spans="1:4">
      <c r="A10" s="29" t="s">
        <v>164</v>
      </c>
    </row>
    <row r="11" spans="1:4" ht="46.5">
      <c r="A11" s="32" t="s">
        <v>185</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2025-02-18T23:24:16Z</dcterms:created>
  <dcterms:modified xsi:type="dcterms:W3CDTF">2025-09-04T05:02:18Z</dcterms:modified>
  <cp:category/>
  <cp:contentStatus/>
</cp:coreProperties>
</file>